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135" windowWidth="20730" windowHeight="9780" activeTab="2"/>
  </bookViews>
  <sheets>
    <sheet name="1-4, ГПД" sheetId="1" r:id="rId1"/>
    <sheet name="5-11 льгота" sheetId="2" r:id="rId2"/>
    <sheet name="5-11 платники" sheetId="3" r:id="rId3"/>
  </sheets>
  <calcPr calcId="162913"/>
</workbook>
</file>

<file path=xl/calcChain.xml><?xml version="1.0" encoding="utf-8"?>
<calcChain xmlns="http://schemas.openxmlformats.org/spreadsheetml/2006/main">
  <c r="G183" i="3" l="1"/>
  <c r="F183" i="3"/>
  <c r="E183" i="3"/>
  <c r="D183" i="3"/>
  <c r="C183" i="3"/>
  <c r="G175" i="3"/>
  <c r="F175" i="3"/>
  <c r="E175" i="3"/>
  <c r="D175" i="3"/>
  <c r="C175" i="3"/>
  <c r="G168" i="3"/>
  <c r="F168" i="3"/>
  <c r="E168" i="3"/>
  <c r="D168" i="3"/>
  <c r="C168" i="3"/>
  <c r="G159" i="3"/>
  <c r="F159" i="3"/>
  <c r="E159" i="3"/>
  <c r="D159" i="3"/>
  <c r="C159" i="3"/>
  <c r="G150" i="3"/>
  <c r="F150" i="3"/>
  <c r="E150" i="3"/>
  <c r="D150" i="3"/>
  <c r="C150" i="3"/>
  <c r="G141" i="3"/>
  <c r="F141" i="3"/>
  <c r="E141" i="3"/>
  <c r="D141" i="3"/>
  <c r="C141" i="3"/>
  <c r="G133" i="3"/>
  <c r="F133" i="3"/>
  <c r="E133" i="3"/>
  <c r="D133" i="3"/>
  <c r="C133" i="3"/>
  <c r="G126" i="3"/>
  <c r="F126" i="3"/>
  <c r="E126" i="3"/>
  <c r="D126" i="3"/>
  <c r="C126" i="3"/>
  <c r="G119" i="3"/>
  <c r="F119" i="3"/>
  <c r="F186" i="3" s="1"/>
  <c r="E119" i="3"/>
  <c r="D119" i="3"/>
  <c r="C119" i="3"/>
  <c r="G111" i="3"/>
  <c r="G185" i="3" s="1"/>
  <c r="F111" i="3"/>
  <c r="E111" i="3"/>
  <c r="E185" i="3" s="1"/>
  <c r="D111" i="3"/>
  <c r="C111" i="3"/>
  <c r="G96" i="3"/>
  <c r="F96" i="3"/>
  <c r="E96" i="3"/>
  <c r="D96" i="3"/>
  <c r="C96" i="3"/>
  <c r="G87" i="3"/>
  <c r="F87" i="3"/>
  <c r="E87" i="3"/>
  <c r="D87" i="3"/>
  <c r="C87" i="3"/>
  <c r="G78" i="3"/>
  <c r="F78" i="3"/>
  <c r="E78" i="3"/>
  <c r="D78" i="3"/>
  <c r="C78" i="3"/>
  <c r="G70" i="3"/>
  <c r="F70" i="3"/>
  <c r="E70" i="3"/>
  <c r="D70" i="3"/>
  <c r="C70" i="3"/>
  <c r="G61" i="3"/>
  <c r="F61" i="3"/>
  <c r="E61" i="3"/>
  <c r="D61" i="3"/>
  <c r="C61" i="3"/>
  <c r="G53" i="3"/>
  <c r="F53" i="3"/>
  <c r="E53" i="3"/>
  <c r="D53" i="3"/>
  <c r="C53" i="3"/>
  <c r="G44" i="3"/>
  <c r="F44" i="3"/>
  <c r="E44" i="3"/>
  <c r="D44" i="3"/>
  <c r="C44" i="3"/>
  <c r="G37" i="3"/>
  <c r="F37" i="3"/>
  <c r="E37" i="3"/>
  <c r="D37" i="3"/>
  <c r="C37" i="3"/>
  <c r="G29" i="3"/>
  <c r="F29" i="3"/>
  <c r="E29" i="3"/>
  <c r="D29" i="3"/>
  <c r="C29" i="3"/>
  <c r="G20" i="3"/>
  <c r="F20" i="3"/>
  <c r="E20" i="3"/>
  <c r="D20" i="3"/>
  <c r="C20" i="3"/>
  <c r="C99" i="3"/>
  <c r="C190" i="3" s="1"/>
  <c r="F185" i="3"/>
  <c r="G98" i="3"/>
  <c r="E186" i="3"/>
  <c r="G186" i="3"/>
  <c r="G190" i="3" s="1"/>
  <c r="F99" i="3"/>
  <c r="F190" i="3" s="1"/>
  <c r="C98" i="3"/>
  <c r="C188" i="3" s="1"/>
  <c r="E99" i="3"/>
  <c r="E190" i="3" s="1"/>
  <c r="D186" i="3"/>
  <c r="G99" i="3"/>
  <c r="D98" i="3"/>
  <c r="D99" i="3"/>
  <c r="C186" i="3"/>
  <c r="E98" i="3"/>
  <c r="E188" i="3" s="1"/>
  <c r="C185" i="3"/>
  <c r="F98" i="3"/>
  <c r="F188" i="3"/>
  <c r="D185" i="3"/>
  <c r="G110" i="2"/>
  <c r="F110" i="2"/>
  <c r="E110" i="2"/>
  <c r="D110" i="2"/>
  <c r="C110" i="2"/>
  <c r="G101" i="2"/>
  <c r="F101" i="2"/>
  <c r="E101" i="2"/>
  <c r="D101" i="2"/>
  <c r="C101" i="2"/>
  <c r="G91" i="2"/>
  <c r="F91" i="2"/>
  <c r="E91" i="2"/>
  <c r="D91" i="2"/>
  <c r="C91" i="2"/>
  <c r="G81" i="2"/>
  <c r="F81" i="2"/>
  <c r="E81" i="2"/>
  <c r="D81" i="2"/>
  <c r="D112" i="2" s="1"/>
  <c r="C81" i="2"/>
  <c r="G73" i="2"/>
  <c r="G112" i="2" s="1"/>
  <c r="F73" i="2"/>
  <c r="E73" i="2"/>
  <c r="D73" i="2"/>
  <c r="C73" i="2"/>
  <c r="G58" i="2"/>
  <c r="F58" i="2"/>
  <c r="E58" i="2"/>
  <c r="D58" i="2"/>
  <c r="C58" i="2"/>
  <c r="G48" i="2"/>
  <c r="F48" i="2"/>
  <c r="E48" i="2"/>
  <c r="D48" i="2"/>
  <c r="C48" i="2"/>
  <c r="G39" i="2"/>
  <c r="F39" i="2"/>
  <c r="E39" i="2"/>
  <c r="D39" i="2"/>
  <c r="C39" i="2"/>
  <c r="G30" i="2"/>
  <c r="F30" i="2"/>
  <c r="E30" i="2"/>
  <c r="D30" i="2"/>
  <c r="C30" i="2"/>
  <c r="C60" i="2" s="1"/>
  <c r="C114" i="2" s="1"/>
  <c r="G22" i="2"/>
  <c r="F22" i="2"/>
  <c r="F60" i="2" s="1"/>
  <c r="F114" i="2" s="1"/>
  <c r="E22" i="2"/>
  <c r="D22" i="2"/>
  <c r="D60" i="2" s="1"/>
  <c r="D114" i="2" s="1"/>
  <c r="C22" i="2"/>
  <c r="G180" i="1"/>
  <c r="F180" i="1"/>
  <c r="E180" i="1"/>
  <c r="D180" i="1"/>
  <c r="C180" i="1"/>
  <c r="G172" i="1"/>
  <c r="F172" i="1"/>
  <c r="E172" i="1"/>
  <c r="D172" i="1"/>
  <c r="C172" i="1"/>
  <c r="G165" i="1"/>
  <c r="F165" i="1"/>
  <c r="E165" i="1"/>
  <c r="D165" i="1"/>
  <c r="C165" i="1"/>
  <c r="G157" i="1"/>
  <c r="F157" i="1"/>
  <c r="E157" i="1"/>
  <c r="D157" i="1"/>
  <c r="C157" i="1"/>
  <c r="G148" i="1"/>
  <c r="F148" i="1"/>
  <c r="E148" i="1"/>
  <c r="D148" i="1"/>
  <c r="C148" i="1"/>
  <c r="G139" i="1"/>
  <c r="F139" i="1"/>
  <c r="E139" i="1"/>
  <c r="D139" i="1"/>
  <c r="C139" i="1"/>
  <c r="G131" i="1"/>
  <c r="F131" i="1"/>
  <c r="E131" i="1"/>
  <c r="D131" i="1"/>
  <c r="C131" i="1"/>
  <c r="G124" i="1"/>
  <c r="F124" i="1"/>
  <c r="E124" i="1"/>
  <c r="D124" i="1"/>
  <c r="C124" i="1"/>
  <c r="G117" i="1"/>
  <c r="G183" i="1" s="1"/>
  <c r="F117" i="1"/>
  <c r="E117" i="1"/>
  <c r="D117" i="1"/>
  <c r="C117" i="1"/>
  <c r="C110" i="1"/>
  <c r="D110" i="1"/>
  <c r="E110" i="1"/>
  <c r="G110" i="1"/>
  <c r="G182" i="1" s="1"/>
  <c r="F110" i="1"/>
  <c r="D188" i="3"/>
  <c r="F182" i="1"/>
  <c r="C112" i="2"/>
  <c r="C182" i="1"/>
  <c r="E112" i="2"/>
  <c r="D183" i="1"/>
  <c r="G60" i="2"/>
  <c r="G114" i="2" s="1"/>
  <c r="F112" i="2"/>
  <c r="E182" i="1"/>
  <c r="D182" i="1"/>
  <c r="E183" i="1"/>
  <c r="E60" i="2"/>
  <c r="E114" i="2" s="1"/>
  <c r="F183" i="1"/>
  <c r="C183" i="1"/>
  <c r="D190" i="3"/>
  <c r="G86" i="1"/>
  <c r="E86" i="1"/>
  <c r="F86" i="1"/>
  <c r="C95" i="1"/>
  <c r="G95" i="1"/>
  <c r="F95" i="1"/>
  <c r="E95" i="1"/>
  <c r="D95" i="1"/>
  <c r="C86" i="1"/>
  <c r="G77" i="1"/>
  <c r="F77" i="1"/>
  <c r="E77" i="1"/>
  <c r="D77" i="1"/>
  <c r="C77" i="1"/>
  <c r="G69" i="1"/>
  <c r="F69" i="1"/>
  <c r="E69" i="1"/>
  <c r="D69" i="1"/>
  <c r="C69" i="1"/>
  <c r="G60" i="1"/>
  <c r="F60" i="1"/>
  <c r="E60" i="1"/>
  <c r="D60" i="1"/>
  <c r="C60" i="1"/>
  <c r="G52" i="1"/>
  <c r="F52" i="1"/>
  <c r="E52" i="1"/>
  <c r="D52" i="1"/>
  <c r="C52" i="1"/>
  <c r="G43" i="1"/>
  <c r="F43" i="1"/>
  <c r="E43" i="1"/>
  <c r="D43" i="1"/>
  <c r="C43" i="1"/>
  <c r="C36" i="1"/>
  <c r="G36" i="1"/>
  <c r="F36" i="1"/>
  <c r="E36" i="1"/>
  <c r="D36" i="1"/>
  <c r="D86" i="1"/>
  <c r="E29" i="1"/>
  <c r="E98" i="1" s="1"/>
  <c r="E187" i="1" s="1"/>
  <c r="G29" i="1"/>
  <c r="G98" i="1"/>
  <c r="G187" i="1" s="1"/>
  <c r="F29" i="1"/>
  <c r="F98" i="1" s="1"/>
  <c r="F187" i="1" s="1"/>
  <c r="D29" i="1"/>
  <c r="D98" i="1"/>
  <c r="D187" i="1" s="1"/>
  <c r="C29" i="1"/>
  <c r="C98" i="1" s="1"/>
  <c r="C187" i="1" s="1"/>
  <c r="C20" i="1"/>
  <c r="C97" i="1"/>
  <c r="C185" i="1" s="1"/>
  <c r="G20" i="1"/>
  <c r="G97" i="1" s="1"/>
  <c r="G185" i="1" s="1"/>
  <c r="F20" i="1"/>
  <c r="F97" i="1"/>
  <c r="F185" i="1" s="1"/>
  <c r="E20" i="1"/>
  <c r="E97" i="1" s="1"/>
  <c r="E185" i="1" s="1"/>
  <c r="D20" i="1"/>
  <c r="D97" i="1"/>
  <c r="D185" i="1" s="1"/>
  <c r="G188" i="3" l="1"/>
</calcChain>
</file>

<file path=xl/sharedStrings.xml><?xml version="1.0" encoding="utf-8"?>
<sst xmlns="http://schemas.openxmlformats.org/spreadsheetml/2006/main" count="736" uniqueCount="145">
  <si>
    <t>Номер рецептурника</t>
  </si>
  <si>
    <t>Наименование блюда</t>
  </si>
  <si>
    <t>Выход</t>
  </si>
  <si>
    <t>Белки, г</t>
  </si>
  <si>
    <t>Жиры, г</t>
  </si>
  <si>
    <t>Углеводы, г</t>
  </si>
  <si>
    <t>Энергетическая ценность, ккал</t>
  </si>
  <si>
    <t>ПОНЕДЕЛЬНИК</t>
  </si>
  <si>
    <t>Первая неделя</t>
  </si>
  <si>
    <t>Завтрак</t>
  </si>
  <si>
    <t>Соленый огурец</t>
  </si>
  <si>
    <t>Капуста тушенная с мясом птицы</t>
  </si>
  <si>
    <t>Хлеб пшеничный в/с</t>
  </si>
  <si>
    <t>компот из свежих яблок</t>
  </si>
  <si>
    <t>Фрукты (яблоко)</t>
  </si>
  <si>
    <t>Пром. пр-ва</t>
  </si>
  <si>
    <t>54-27м</t>
  </si>
  <si>
    <t>54-32хн</t>
  </si>
  <si>
    <t>Обед ГПД</t>
  </si>
  <si>
    <t>Суп картофельный с макаронными изделиями</t>
  </si>
  <si>
    <t>Рыба тушеная в томате с овощами (минтай)</t>
  </si>
  <si>
    <t>Пюре картофельное</t>
  </si>
  <si>
    <t>Помидор соленый</t>
  </si>
  <si>
    <t>Фрукты (банан)</t>
  </si>
  <si>
    <t>Фруктовый сок</t>
  </si>
  <si>
    <t>54-7с</t>
  </si>
  <si>
    <t>54-11 р</t>
  </si>
  <si>
    <t>54-11г</t>
  </si>
  <si>
    <t>ВТОРНИК</t>
  </si>
  <si>
    <t xml:space="preserve">Завтрак </t>
  </si>
  <si>
    <t>Каша жидкая молочная овсяная</t>
  </si>
  <si>
    <t>Сыр порциями</t>
  </si>
  <si>
    <t>Кофейный напиток с молоком</t>
  </si>
  <si>
    <t>Фрукты (Мандарин)</t>
  </si>
  <si>
    <t>54-22к</t>
  </si>
  <si>
    <t>54-1з</t>
  </si>
  <si>
    <t>54-23гн</t>
  </si>
  <si>
    <t>-</t>
  </si>
  <si>
    <t>Суп из овощей</t>
  </si>
  <si>
    <t>Вареники ленивые</t>
  </si>
  <si>
    <t>Ряженка</t>
  </si>
  <si>
    <t>54-17с</t>
  </si>
  <si>
    <t>СРЕДА</t>
  </si>
  <si>
    <t>Салат из белокочанной капусты</t>
  </si>
  <si>
    <t>Рыба тушенная в томате с овощами</t>
  </si>
  <si>
    <t>Печенье</t>
  </si>
  <si>
    <t>54-7з</t>
  </si>
  <si>
    <t>54-11р</t>
  </si>
  <si>
    <t>Борщ с капустой и картофелем со сметаной</t>
  </si>
  <si>
    <t>Винегрет с растительным маслом</t>
  </si>
  <si>
    <t>Жаркое по-домашнему</t>
  </si>
  <si>
    <t>Какао с молоком сгущенным</t>
  </si>
  <si>
    <t>Фрукты (мандарин)</t>
  </si>
  <si>
    <t>54-2с</t>
  </si>
  <si>
    <t>54-16з</t>
  </si>
  <si>
    <t>54-28м</t>
  </si>
  <si>
    <t>54-22гн</t>
  </si>
  <si>
    <t>ЧЕТВЕРГ</t>
  </si>
  <si>
    <t>Зеленый горошек (консервированный)</t>
  </si>
  <si>
    <t>Каша гречневая (вязкая)</t>
  </si>
  <si>
    <t>Биточек из курицы</t>
  </si>
  <si>
    <t>Чай с сахаром и лимоном</t>
  </si>
  <si>
    <t>54-20з</t>
  </si>
  <si>
    <t>54-4г</t>
  </si>
  <si>
    <t>54-23м</t>
  </si>
  <si>
    <t>Суп картофельный с клецками</t>
  </si>
  <si>
    <t>Каша рассыпчатая пшеничная</t>
  </si>
  <si>
    <t>Икра кабачковая</t>
  </si>
  <si>
    <t>Тефтели из печени с рисом</t>
  </si>
  <si>
    <t>54-6с</t>
  </si>
  <si>
    <t>ПЯТНИЦА</t>
  </si>
  <si>
    <t>Икра свекольная</t>
  </si>
  <si>
    <t>Макароны отварные</t>
  </si>
  <si>
    <t>Печень говяжья по-строгановски</t>
  </si>
  <si>
    <t>Сок фруктовый</t>
  </si>
  <si>
    <t>54-15з</t>
  </si>
  <si>
    <t>54-1г</t>
  </si>
  <si>
    <t>54-18м</t>
  </si>
  <si>
    <t>Рассольник Ленинградский</t>
  </si>
  <si>
    <t>Капуста тушенная</t>
  </si>
  <si>
    <t>Яйцо вареное</t>
  </si>
  <si>
    <t>1 шт.</t>
  </si>
  <si>
    <t>Шницель из курицы</t>
  </si>
  <si>
    <t>Фрукты (апельсин)</t>
  </si>
  <si>
    <t>54-3с</t>
  </si>
  <si>
    <t>54-8г</t>
  </si>
  <si>
    <t>54-6о</t>
  </si>
  <si>
    <t>54-24м</t>
  </si>
  <si>
    <t>54-3гн</t>
  </si>
  <si>
    <t>Вторая неделя</t>
  </si>
  <si>
    <t>Омлет натуральный</t>
  </si>
  <si>
    <t>Компот из сухофруктов</t>
  </si>
  <si>
    <t>54-1о</t>
  </si>
  <si>
    <t>54-1хн</t>
  </si>
  <si>
    <t>Щи из свежей капусты со сметаной</t>
  </si>
  <si>
    <t>Макароны отварные с сыром</t>
  </si>
  <si>
    <t>Оладьи из печени по-кунцевски</t>
  </si>
  <si>
    <t>Компот из свежих яблок</t>
  </si>
  <si>
    <t>54-1с</t>
  </si>
  <si>
    <t>54-3г</t>
  </si>
  <si>
    <t>54-31м</t>
  </si>
  <si>
    <t>Запеканка из творога со сметаной</t>
  </si>
  <si>
    <t>54-1т</t>
  </si>
  <si>
    <t>Суп молочный с макаронными изделиями</t>
  </si>
  <si>
    <t>Курица отварная</t>
  </si>
  <si>
    <t>Чай с сахаром</t>
  </si>
  <si>
    <t>54-19к</t>
  </si>
  <si>
    <t>54-21м</t>
  </si>
  <si>
    <t>Жаркое по-домашнему из курицы</t>
  </si>
  <si>
    <t>Суп гороховый</t>
  </si>
  <si>
    <t>Котлета рыбная</t>
  </si>
  <si>
    <t>54-8с</t>
  </si>
  <si>
    <t>54-3р</t>
  </si>
  <si>
    <t>Помидоры соленые (или огурцы соленые)</t>
  </si>
  <si>
    <t>Капуста тушеная с мясом птицы</t>
  </si>
  <si>
    <t>Кисель плодово-ягодный</t>
  </si>
  <si>
    <t>Рис отварной</t>
  </si>
  <si>
    <t>Котлета рыбная любительская</t>
  </si>
  <si>
    <t>54-25з</t>
  </si>
  <si>
    <t>54-6г</t>
  </si>
  <si>
    <t>54-14р</t>
  </si>
  <si>
    <t>Рагу из курицы</t>
  </si>
  <si>
    <t>54-13з</t>
  </si>
  <si>
    <t>54-22м</t>
  </si>
  <si>
    <t>Суп картофельный с рыбой</t>
  </si>
  <si>
    <t>Плов с курицей</t>
  </si>
  <si>
    <t>54-12м</t>
  </si>
  <si>
    <t xml:space="preserve">Обед </t>
  </si>
  <si>
    <t>Среднее значение за первую неделю ЗАВТРАК</t>
  </si>
  <si>
    <t>Среднее значение за первую неделю ОБЕД ГПД</t>
  </si>
  <si>
    <t>Среднее значение за вторую неделю ЗАВТРАК</t>
  </si>
  <si>
    <t>Среднее значение за вторую неделю ОБЕД ГПД</t>
  </si>
  <si>
    <t>Среднее знаечние за 10 дней             ЗАВТРАК</t>
  </si>
  <si>
    <t>Среднее знаечние за 10 дней             ОБЕД</t>
  </si>
  <si>
    <t xml:space="preserve">Среднее значение за первую неделю ОБЕД </t>
  </si>
  <si>
    <t xml:space="preserve">Среднее значение за вторую неделю ОБЕД </t>
  </si>
  <si>
    <t>УТВЕРЖДАЮ:</t>
  </si>
  <si>
    <t>Обед</t>
  </si>
  <si>
    <t>Запеканка из творога и моркови со сметаной</t>
  </si>
  <si>
    <t>Директор МОУ "Школа № 7 г. Тореза"                                                               ___________С. А. Гализина</t>
  </si>
  <si>
    <t>Примерное двухнедельное меню для организации питания детей на осенне-зимний период 2023-2024 учебный год  МОУ "Школа № 7 г. Тореза" (возрастная категория 6-10 лет)</t>
  </si>
  <si>
    <t>Директор МОУ "Школа № 7 г. Тореза"                                                               ___________Л.И.Артюх</t>
  </si>
  <si>
    <t>Директор МОУ "Школа № 7         г. Тореза"                                                               ___________Л.И.Артюх</t>
  </si>
  <si>
    <t>Примерное двухнедельное меню для организации питания детей на осенне-зимний период 2023-2024 учебный год                                        МОУ "Школа № 7 г. Тореза"                                                          (возрастная категория 5-11 классы; льготная категория)</t>
  </si>
  <si>
    <t>Примерное двухнедельное меню для организации питания детей на осенне-зимний период 2023-2024 учебный год                                        МОУ "Школа № 7 г. Тореза"                                                          (возрастная категория 5-11 классы, за родительские средства)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</si>
</sst>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1"/>
      <color indexed="30"/>
      <name val="Calibri"/>
      <family val="2"/>
      <charset val="204"/>
    </font>
    <font>
      <b/>
      <sz val="12"/>
      <color indexed="30"/>
      <name val="Calibri"/>
      <family val="2"/>
      <charset val="204"/>
    </font>
    <font>
      <b/>
      <sz val="16"/>
      <color indexed="30"/>
      <name val="Calibri"/>
      <family val="2"/>
      <charset val="204"/>
    </font>
    <font>
      <sz val="12"/>
      <color indexed="30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 wrapText="1"/>
    </xf>
    <xf numFmtId="0" fontId="0" fillId="0" borderId="6" xfId="0" applyBorder="1"/>
    <xf numFmtId="0" fontId="8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0" fillId="0" borderId="0" xfId="0" applyBorder="1"/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 vertical="top" wrapText="1"/>
    </xf>
    <xf numFmtId="164" fontId="7" fillId="2" borderId="4" xfId="0" applyNumberFormat="1" applyFont="1" applyFill="1" applyBorder="1" applyAlignment="1">
      <alignment horizontal="center" vertical="top" wrapText="1"/>
    </xf>
    <xf numFmtId="164" fontId="7" fillId="2" borderId="3" xfId="0" applyNumberFormat="1" applyFont="1" applyFill="1" applyBorder="1" applyAlignment="1">
      <alignment horizontal="center" vertical="top" wrapText="1"/>
    </xf>
    <xf numFmtId="164" fontId="7" fillId="2" borderId="6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9"/>
  <sheetViews>
    <sheetView topLeftCell="A160" workbookViewId="0">
      <selection activeCell="M10" sqref="M10"/>
    </sheetView>
  </sheetViews>
  <sheetFormatPr defaultRowHeight="15" x14ac:dyDescent="0.25"/>
  <cols>
    <col min="1" max="1" width="12.7109375" customWidth="1"/>
    <col min="2" max="2" width="32.42578125" customWidth="1"/>
    <col min="4" max="4" width="10.5703125" customWidth="1"/>
    <col min="5" max="5" width="12.140625" customWidth="1"/>
    <col min="6" max="6" width="12.42578125" customWidth="1"/>
    <col min="7" max="7" width="12.28515625" customWidth="1"/>
  </cols>
  <sheetData>
    <row r="1" spans="1:14" x14ac:dyDescent="0.25">
      <c r="E1" s="67" t="s">
        <v>136</v>
      </c>
      <c r="F1" s="67"/>
    </row>
    <row r="2" spans="1:14" ht="54.75" customHeight="1" x14ac:dyDescent="0.25">
      <c r="E2" s="68" t="s">
        <v>139</v>
      </c>
      <c r="F2" s="68"/>
      <c r="G2" s="68"/>
    </row>
    <row r="7" spans="1:14" x14ac:dyDescent="0.25">
      <c r="B7" s="65" t="s">
        <v>140</v>
      </c>
      <c r="C7" s="66"/>
      <c r="D7" s="66"/>
      <c r="E7" s="66"/>
      <c r="F7" s="66"/>
    </row>
    <row r="8" spans="1:14" ht="74.25" customHeight="1" x14ac:dyDescent="0.25">
      <c r="B8" s="66"/>
      <c r="C8" s="66"/>
      <c r="D8" s="66"/>
      <c r="E8" s="66"/>
      <c r="F8" s="66"/>
    </row>
    <row r="10" spans="1:14" ht="21" x14ac:dyDescent="0.35">
      <c r="C10" s="50" t="s">
        <v>8</v>
      </c>
      <c r="D10" s="50"/>
    </row>
    <row r="12" spans="1:14" ht="57" x14ac:dyDescent="0.3">
      <c r="A12" s="3" t="s">
        <v>0</v>
      </c>
      <c r="B12" s="4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4" t="s">
        <v>6</v>
      </c>
      <c r="N12" s="2"/>
    </row>
    <row r="13" spans="1:14" ht="18.75" x14ac:dyDescent="0.3">
      <c r="A13" s="47" t="s">
        <v>7</v>
      </c>
      <c r="B13" s="48"/>
      <c r="C13" s="48"/>
      <c r="D13" s="48"/>
      <c r="E13" s="48"/>
      <c r="F13" s="48"/>
      <c r="G13" s="49"/>
      <c r="N13" s="2"/>
    </row>
    <row r="14" spans="1:14" ht="18.75" x14ac:dyDescent="0.3">
      <c r="A14" s="38" t="s">
        <v>9</v>
      </c>
      <c r="B14" s="39"/>
      <c r="C14" s="39"/>
      <c r="D14" s="39"/>
      <c r="E14" s="39"/>
      <c r="F14" s="39"/>
      <c r="G14" s="40"/>
      <c r="N14" s="2"/>
    </row>
    <row r="15" spans="1:14" ht="15.75" customHeight="1" x14ac:dyDescent="0.3">
      <c r="A15" s="8" t="s">
        <v>15</v>
      </c>
      <c r="B15" s="8" t="s">
        <v>10</v>
      </c>
      <c r="C15" s="7">
        <v>30</v>
      </c>
      <c r="D15" s="7">
        <v>0.25</v>
      </c>
      <c r="E15" s="7">
        <v>0.05</v>
      </c>
      <c r="F15" s="7">
        <v>0.5</v>
      </c>
      <c r="G15" s="7">
        <v>3.9</v>
      </c>
      <c r="N15" s="2"/>
    </row>
    <row r="16" spans="1:14" ht="15.75" customHeight="1" x14ac:dyDescent="0.25">
      <c r="A16" s="12" t="s">
        <v>16</v>
      </c>
      <c r="B16" s="8" t="s">
        <v>11</v>
      </c>
      <c r="C16" s="9">
        <v>150</v>
      </c>
      <c r="D16" s="11">
        <v>12.6</v>
      </c>
      <c r="E16" s="11">
        <v>6.15</v>
      </c>
      <c r="F16" s="11">
        <v>7.8</v>
      </c>
      <c r="G16" s="11">
        <v>137.18</v>
      </c>
    </row>
    <row r="17" spans="1:7" ht="16.5" customHeight="1" x14ac:dyDescent="0.25">
      <c r="A17" s="8" t="s">
        <v>15</v>
      </c>
      <c r="B17" s="8" t="s">
        <v>12</v>
      </c>
      <c r="C17" s="7">
        <v>30</v>
      </c>
      <c r="D17" s="7">
        <v>2.27</v>
      </c>
      <c r="E17" s="7">
        <v>0.27</v>
      </c>
      <c r="F17" s="7">
        <v>14.73</v>
      </c>
      <c r="G17" s="7">
        <v>70.400000000000006</v>
      </c>
    </row>
    <row r="18" spans="1:7" x14ac:dyDescent="0.25">
      <c r="A18" s="8" t="s">
        <v>17</v>
      </c>
      <c r="B18" s="8" t="s">
        <v>13</v>
      </c>
      <c r="C18" s="7">
        <v>200</v>
      </c>
      <c r="D18" s="7">
        <v>0.15</v>
      </c>
      <c r="E18" s="7">
        <v>0.14000000000000001</v>
      </c>
      <c r="F18" s="7">
        <v>9.93</v>
      </c>
      <c r="G18" s="7">
        <v>41.5</v>
      </c>
    </row>
    <row r="19" spans="1:7" ht="17.25" customHeight="1" x14ac:dyDescent="0.25">
      <c r="A19" s="8" t="s">
        <v>15</v>
      </c>
      <c r="B19" s="8" t="s">
        <v>14</v>
      </c>
      <c r="C19" s="7">
        <v>100</v>
      </c>
      <c r="D19" s="7">
        <v>0.42</v>
      </c>
      <c r="E19" s="7">
        <v>0.42</v>
      </c>
      <c r="F19" s="7">
        <v>9.84</v>
      </c>
      <c r="G19" s="7">
        <v>44.44</v>
      </c>
    </row>
    <row r="20" spans="1:7" ht="15.75" thickBot="1" x14ac:dyDescent="0.3">
      <c r="A20" s="6"/>
      <c r="B20" s="6"/>
      <c r="C20" s="10">
        <f>SUM(C15:C19)</f>
        <v>510</v>
      </c>
      <c r="D20" s="31">
        <f>SUM(D15:D19)</f>
        <v>15.69</v>
      </c>
      <c r="E20" s="31">
        <f>SUM(E15:E19)</f>
        <v>7.03</v>
      </c>
      <c r="F20" s="10">
        <f>SUM(F15:F19)</f>
        <v>42.8</v>
      </c>
      <c r="G20" s="31">
        <f>SUM(G15:G19)</f>
        <v>297.42</v>
      </c>
    </row>
    <row r="21" spans="1:7" ht="15.75" x14ac:dyDescent="0.25">
      <c r="A21" s="41" t="s">
        <v>18</v>
      </c>
      <c r="B21" s="42"/>
      <c r="C21" s="42"/>
      <c r="D21" s="42"/>
      <c r="E21" s="42"/>
      <c r="F21" s="42"/>
      <c r="G21" s="43"/>
    </row>
    <row r="22" spans="1:7" ht="30" x14ac:dyDescent="0.25">
      <c r="A22" s="8" t="s">
        <v>25</v>
      </c>
      <c r="B22" s="8" t="s">
        <v>19</v>
      </c>
      <c r="C22" s="17">
        <v>150</v>
      </c>
      <c r="D22" s="7">
        <v>1.9</v>
      </c>
      <c r="E22" s="7">
        <v>1.6</v>
      </c>
      <c r="F22" s="7">
        <v>13.6</v>
      </c>
      <c r="G22" s="7">
        <v>76.5</v>
      </c>
    </row>
    <row r="23" spans="1:7" ht="30" x14ac:dyDescent="0.25">
      <c r="A23" s="12" t="s">
        <v>26</v>
      </c>
      <c r="B23" s="8" t="s">
        <v>20</v>
      </c>
      <c r="C23" s="9">
        <v>80</v>
      </c>
      <c r="D23" s="7">
        <v>11</v>
      </c>
      <c r="E23" s="7">
        <v>5.9</v>
      </c>
      <c r="F23" s="7">
        <v>5</v>
      </c>
      <c r="G23" s="7">
        <v>117.8</v>
      </c>
    </row>
    <row r="24" spans="1:7" x14ac:dyDescent="0.25">
      <c r="A24" s="8" t="s">
        <v>27</v>
      </c>
      <c r="B24" s="8" t="s">
        <v>21</v>
      </c>
      <c r="C24" s="17">
        <v>100</v>
      </c>
      <c r="D24" s="7">
        <v>2.1</v>
      </c>
      <c r="E24" s="7">
        <v>3.5</v>
      </c>
      <c r="F24" s="7">
        <v>13.2</v>
      </c>
      <c r="G24" s="7">
        <v>92.9</v>
      </c>
    </row>
    <row r="25" spans="1:7" x14ac:dyDescent="0.25">
      <c r="A25" s="8" t="s">
        <v>15</v>
      </c>
      <c r="B25" s="8" t="s">
        <v>22</v>
      </c>
      <c r="C25" s="7">
        <v>30</v>
      </c>
      <c r="D25" s="7">
        <v>0.25</v>
      </c>
      <c r="E25" s="7">
        <v>0.05</v>
      </c>
      <c r="F25" s="7">
        <v>0.5</v>
      </c>
      <c r="G25" s="7">
        <v>3.9</v>
      </c>
    </row>
    <row r="26" spans="1:7" x14ac:dyDescent="0.25">
      <c r="A26" s="8" t="s">
        <v>15</v>
      </c>
      <c r="B26" s="8" t="s">
        <v>12</v>
      </c>
      <c r="C26" s="7">
        <v>40</v>
      </c>
      <c r="D26" s="7">
        <v>3.02</v>
      </c>
      <c r="E26" s="7">
        <v>0.36</v>
      </c>
      <c r="F26" s="7">
        <v>19.649999999999999</v>
      </c>
      <c r="G26" s="7">
        <v>93.9</v>
      </c>
    </row>
    <row r="27" spans="1:7" x14ac:dyDescent="0.25">
      <c r="A27" s="8" t="s">
        <v>15</v>
      </c>
      <c r="B27" s="8" t="s">
        <v>23</v>
      </c>
      <c r="C27" s="17">
        <v>80</v>
      </c>
      <c r="D27" s="7">
        <v>1.53</v>
      </c>
      <c r="E27" s="7">
        <v>0.53</v>
      </c>
      <c r="F27" s="7">
        <v>21</v>
      </c>
      <c r="G27" s="7">
        <v>94.53</v>
      </c>
    </row>
    <row r="28" spans="1:7" x14ac:dyDescent="0.25">
      <c r="A28" s="8" t="s">
        <v>15</v>
      </c>
      <c r="B28" s="8" t="s">
        <v>24</v>
      </c>
      <c r="C28" s="7">
        <v>150</v>
      </c>
      <c r="D28" s="7">
        <v>0.1</v>
      </c>
      <c r="E28" s="7"/>
      <c r="F28" s="7">
        <v>21.2</v>
      </c>
      <c r="G28" s="7">
        <v>92</v>
      </c>
    </row>
    <row r="29" spans="1:7" ht="15.75" thickBot="1" x14ac:dyDescent="0.3">
      <c r="A29" s="6"/>
      <c r="B29" s="6"/>
      <c r="C29" s="10">
        <f>SUM(C22:C28)</f>
        <v>630</v>
      </c>
      <c r="D29" s="10">
        <f>SUM(D22:D28)</f>
        <v>19.900000000000002</v>
      </c>
      <c r="E29" s="31">
        <f>SUM(E22:E28)</f>
        <v>11.94</v>
      </c>
      <c r="F29" s="31">
        <f>SUM(F22:F28)</f>
        <v>94.149999999999991</v>
      </c>
      <c r="G29" s="31">
        <f>SUM(G22:G28)</f>
        <v>571.53</v>
      </c>
    </row>
    <row r="30" spans="1:7" ht="15.75" x14ac:dyDescent="0.25">
      <c r="A30" s="51" t="s">
        <v>28</v>
      </c>
      <c r="B30" s="52"/>
      <c r="C30" s="52"/>
      <c r="D30" s="52"/>
      <c r="E30" s="52"/>
      <c r="F30" s="52"/>
      <c r="G30" s="53"/>
    </row>
    <row r="31" spans="1:7" ht="15.75" x14ac:dyDescent="0.25">
      <c r="A31" s="38" t="s">
        <v>29</v>
      </c>
      <c r="B31" s="39"/>
      <c r="C31" s="39"/>
      <c r="D31" s="39"/>
      <c r="E31" s="39"/>
      <c r="F31" s="39"/>
      <c r="G31" s="40"/>
    </row>
    <row r="32" spans="1:7" x14ac:dyDescent="0.25">
      <c r="A32" s="12" t="s">
        <v>34</v>
      </c>
      <c r="B32" s="8" t="s">
        <v>30</v>
      </c>
      <c r="C32" s="9">
        <v>200</v>
      </c>
      <c r="D32" s="7">
        <v>6.8</v>
      </c>
      <c r="E32" s="7">
        <v>7.5</v>
      </c>
      <c r="F32" s="7">
        <v>24.7</v>
      </c>
      <c r="G32" s="7">
        <v>192.7</v>
      </c>
    </row>
    <row r="33" spans="1:7" x14ac:dyDescent="0.25">
      <c r="A33" s="8" t="s">
        <v>35</v>
      </c>
      <c r="B33" s="8" t="s">
        <v>31</v>
      </c>
      <c r="C33" s="7">
        <v>15</v>
      </c>
      <c r="D33" s="7">
        <v>3.5</v>
      </c>
      <c r="E33" s="7">
        <v>4.4000000000000004</v>
      </c>
      <c r="F33" s="7" t="s">
        <v>37</v>
      </c>
      <c r="G33" s="7">
        <v>53.8</v>
      </c>
    </row>
    <row r="34" spans="1:7" x14ac:dyDescent="0.25">
      <c r="A34" s="8" t="s">
        <v>15</v>
      </c>
      <c r="B34" s="8" t="s">
        <v>12</v>
      </c>
      <c r="C34" s="7">
        <v>30</v>
      </c>
      <c r="D34" s="7">
        <v>2.27</v>
      </c>
      <c r="E34" s="7">
        <v>0.27</v>
      </c>
      <c r="F34" s="7">
        <v>14.73</v>
      </c>
      <c r="G34" s="7">
        <v>70.400000000000006</v>
      </c>
    </row>
    <row r="35" spans="1:7" x14ac:dyDescent="0.25">
      <c r="A35" s="8" t="s">
        <v>36</v>
      </c>
      <c r="B35" s="8" t="s">
        <v>32</v>
      </c>
      <c r="C35" s="7">
        <v>200</v>
      </c>
      <c r="D35" s="7">
        <v>3.9</v>
      </c>
      <c r="E35" s="7">
        <v>2.9</v>
      </c>
      <c r="F35" s="7">
        <v>11.2</v>
      </c>
      <c r="G35" s="7">
        <v>86</v>
      </c>
    </row>
    <row r="36" spans="1:7" ht="15.75" thickBot="1" x14ac:dyDescent="0.3">
      <c r="A36" s="6"/>
      <c r="B36" s="6"/>
      <c r="C36" s="14">
        <f>SUM(C32:C35)</f>
        <v>445</v>
      </c>
      <c r="D36" s="32">
        <f>SUM(D32:D35)</f>
        <v>16.47</v>
      </c>
      <c r="E36" s="33">
        <f>SUM(E32:E35)</f>
        <v>15.07</v>
      </c>
      <c r="F36" s="33">
        <f>SUM(F32:F35)</f>
        <v>50.629999999999995</v>
      </c>
      <c r="G36" s="13">
        <f>SUM(G32:G35)</f>
        <v>402.9</v>
      </c>
    </row>
    <row r="37" spans="1:7" ht="15.75" x14ac:dyDescent="0.25">
      <c r="A37" s="41" t="s">
        <v>18</v>
      </c>
      <c r="B37" s="42"/>
      <c r="C37" s="42"/>
      <c r="D37" s="42"/>
      <c r="E37" s="42"/>
      <c r="F37" s="42"/>
      <c r="G37" s="43"/>
    </row>
    <row r="38" spans="1:7" x14ac:dyDescent="0.25">
      <c r="A38" s="12" t="s">
        <v>41</v>
      </c>
      <c r="B38" s="8" t="s">
        <v>38</v>
      </c>
      <c r="C38" s="9">
        <v>250</v>
      </c>
      <c r="D38" s="7">
        <v>1.8</v>
      </c>
      <c r="E38" s="7">
        <v>4.7</v>
      </c>
      <c r="F38" s="7">
        <v>10.1</v>
      </c>
      <c r="G38" s="7">
        <v>89</v>
      </c>
    </row>
    <row r="39" spans="1:7" x14ac:dyDescent="0.25">
      <c r="A39" s="8">
        <v>354</v>
      </c>
      <c r="B39" s="8" t="s">
        <v>39</v>
      </c>
      <c r="C39" s="7">
        <v>150</v>
      </c>
      <c r="D39" s="7">
        <v>22.52</v>
      </c>
      <c r="E39" s="7">
        <v>17.100000000000001</v>
      </c>
      <c r="F39" s="7">
        <v>22.06</v>
      </c>
      <c r="G39" s="7">
        <v>348.84</v>
      </c>
    </row>
    <row r="40" spans="1:7" x14ac:dyDescent="0.25">
      <c r="A40" s="8" t="s">
        <v>15</v>
      </c>
      <c r="B40" s="8" t="s">
        <v>12</v>
      </c>
      <c r="C40" s="7">
        <v>40</v>
      </c>
      <c r="D40" s="7">
        <v>3.02</v>
      </c>
      <c r="E40" s="7">
        <v>0.36</v>
      </c>
      <c r="F40" s="7">
        <v>19.649999999999999</v>
      </c>
      <c r="G40" s="7">
        <v>93.9</v>
      </c>
    </row>
    <row r="41" spans="1:7" x14ac:dyDescent="0.25">
      <c r="A41" s="8" t="s">
        <v>15</v>
      </c>
      <c r="B41" s="8" t="s">
        <v>40</v>
      </c>
      <c r="C41" s="7">
        <v>150</v>
      </c>
      <c r="D41" s="7">
        <v>6</v>
      </c>
      <c r="E41" s="7">
        <v>12</v>
      </c>
      <c r="F41" s="7">
        <v>8.1999999999999993</v>
      </c>
      <c r="G41" s="7">
        <v>170</v>
      </c>
    </row>
    <row r="42" spans="1:7" x14ac:dyDescent="0.25">
      <c r="A42" s="8" t="s">
        <v>15</v>
      </c>
      <c r="B42" s="8" t="s">
        <v>14</v>
      </c>
      <c r="C42" s="9">
        <v>100</v>
      </c>
      <c r="D42" s="7">
        <v>0.42</v>
      </c>
      <c r="E42" s="7">
        <v>0.42</v>
      </c>
      <c r="F42" s="7">
        <v>9.84</v>
      </c>
      <c r="G42" s="7">
        <v>44.44</v>
      </c>
    </row>
    <row r="43" spans="1:7" ht="15.75" thickBot="1" x14ac:dyDescent="0.3">
      <c r="A43" s="1"/>
      <c r="B43" s="1"/>
      <c r="C43" s="10">
        <f>SUM(C38:C42)</f>
        <v>690</v>
      </c>
      <c r="D43" s="34">
        <f>SUM(D38:D42)</f>
        <v>33.760000000000005</v>
      </c>
      <c r="E43" s="34">
        <f>SUM(E38:E42)</f>
        <v>34.58</v>
      </c>
      <c r="F43" s="34">
        <f>SUM(F38:F42)</f>
        <v>69.849999999999994</v>
      </c>
      <c r="G43" s="34">
        <f>SUM(G38:G42)</f>
        <v>746.18000000000006</v>
      </c>
    </row>
    <row r="44" spans="1:7" ht="15.75" x14ac:dyDescent="0.25">
      <c r="A44" s="51" t="s">
        <v>42</v>
      </c>
      <c r="B44" s="69"/>
      <c r="C44" s="69"/>
      <c r="D44" s="69"/>
      <c r="E44" s="69"/>
      <c r="F44" s="69"/>
      <c r="G44" s="70"/>
    </row>
    <row r="45" spans="1:7" ht="15.75" x14ac:dyDescent="0.25">
      <c r="A45" s="38" t="s">
        <v>29</v>
      </c>
      <c r="B45" s="39"/>
      <c r="C45" s="39"/>
      <c r="D45" s="39"/>
      <c r="E45" s="39"/>
      <c r="F45" s="39"/>
      <c r="G45" s="40"/>
    </row>
    <row r="46" spans="1:7" x14ac:dyDescent="0.25">
      <c r="A46" s="8" t="s">
        <v>46</v>
      </c>
      <c r="B46" s="8" t="s">
        <v>43</v>
      </c>
      <c r="C46" s="7">
        <v>50</v>
      </c>
      <c r="D46" s="7">
        <v>1.3</v>
      </c>
      <c r="E46" s="7">
        <v>5.0999999999999996</v>
      </c>
      <c r="F46" s="7">
        <v>5.2</v>
      </c>
      <c r="G46" s="7">
        <v>71.400000000000006</v>
      </c>
    </row>
    <row r="47" spans="1:7" ht="30" x14ac:dyDescent="0.25">
      <c r="A47" s="8" t="s">
        <v>47</v>
      </c>
      <c r="B47" s="8" t="s">
        <v>44</v>
      </c>
      <c r="C47" s="7">
        <v>70</v>
      </c>
      <c r="D47" s="7">
        <v>9.6</v>
      </c>
      <c r="E47" s="7">
        <v>5.2</v>
      </c>
      <c r="F47" s="7">
        <v>4.4000000000000004</v>
      </c>
      <c r="G47" s="7">
        <v>103</v>
      </c>
    </row>
    <row r="48" spans="1:7" x14ac:dyDescent="0.25">
      <c r="A48" s="12" t="s">
        <v>27</v>
      </c>
      <c r="B48" s="8" t="s">
        <v>21</v>
      </c>
      <c r="C48" s="9">
        <v>150</v>
      </c>
      <c r="D48" s="7">
        <v>3.2</v>
      </c>
      <c r="E48" s="7">
        <v>5.2</v>
      </c>
      <c r="F48" s="7">
        <v>19.8</v>
      </c>
      <c r="G48" s="7">
        <v>139.4</v>
      </c>
    </row>
    <row r="49" spans="1:7" x14ac:dyDescent="0.25">
      <c r="A49" s="8" t="s">
        <v>15</v>
      </c>
      <c r="B49" s="8" t="s">
        <v>12</v>
      </c>
      <c r="C49" s="7">
        <v>30</v>
      </c>
      <c r="D49" s="7">
        <v>2.27</v>
      </c>
      <c r="E49" s="7">
        <v>0.27</v>
      </c>
      <c r="F49" s="7">
        <v>14.73</v>
      </c>
      <c r="G49" s="7">
        <v>70.400000000000006</v>
      </c>
    </row>
    <row r="50" spans="1:7" x14ac:dyDescent="0.25">
      <c r="A50" s="8" t="s">
        <v>15</v>
      </c>
      <c r="B50" s="8" t="s">
        <v>40</v>
      </c>
      <c r="C50" s="9">
        <v>150</v>
      </c>
      <c r="D50" s="7">
        <v>4.2</v>
      </c>
      <c r="E50" s="7">
        <v>6</v>
      </c>
      <c r="F50" s="7">
        <v>6.3</v>
      </c>
      <c r="G50" s="7">
        <v>100.54</v>
      </c>
    </row>
    <row r="51" spans="1:7" x14ac:dyDescent="0.25">
      <c r="A51" s="8" t="s">
        <v>15</v>
      </c>
      <c r="B51" s="8" t="s">
        <v>45</v>
      </c>
      <c r="C51" s="9">
        <v>10</v>
      </c>
      <c r="D51" s="7">
        <v>0.67</v>
      </c>
      <c r="E51" s="7">
        <v>2</v>
      </c>
      <c r="F51" s="7">
        <v>6.02</v>
      </c>
      <c r="G51" s="7">
        <v>38.76</v>
      </c>
    </row>
    <row r="52" spans="1:7" ht="15.75" thickBot="1" x14ac:dyDescent="0.3">
      <c r="A52" s="1"/>
      <c r="B52" s="1"/>
      <c r="C52" s="10">
        <f>SUM(C46:C51)</f>
        <v>460</v>
      </c>
      <c r="D52" s="34">
        <f>SUM(D46:D51)</f>
        <v>21.240000000000002</v>
      </c>
      <c r="E52" s="34">
        <f>SUM(E46:E51)</f>
        <v>23.77</v>
      </c>
      <c r="F52" s="34">
        <f>SUM(F46:F51)</f>
        <v>56.45</v>
      </c>
      <c r="G52" s="34">
        <f>SUM(G46:G51)</f>
        <v>523.50000000000011</v>
      </c>
    </row>
    <row r="53" spans="1:7" ht="15.75" x14ac:dyDescent="0.25">
      <c r="A53" s="41" t="s">
        <v>18</v>
      </c>
      <c r="B53" s="42"/>
      <c r="C53" s="42"/>
      <c r="D53" s="42"/>
      <c r="E53" s="42"/>
      <c r="F53" s="42"/>
      <c r="G53" s="43"/>
    </row>
    <row r="54" spans="1:7" ht="30" x14ac:dyDescent="0.25">
      <c r="A54" s="8" t="s">
        <v>53</v>
      </c>
      <c r="B54" s="8" t="s">
        <v>48</v>
      </c>
      <c r="C54" s="17">
        <v>200</v>
      </c>
      <c r="D54" s="7">
        <v>1.7</v>
      </c>
      <c r="E54" s="7">
        <v>4.26</v>
      </c>
      <c r="F54" s="7">
        <v>9.68</v>
      </c>
      <c r="G54" s="7">
        <v>90.25</v>
      </c>
    </row>
    <row r="55" spans="1:7" x14ac:dyDescent="0.25">
      <c r="A55" s="8" t="s">
        <v>54</v>
      </c>
      <c r="B55" s="8" t="s">
        <v>49</v>
      </c>
      <c r="C55" s="7">
        <v>60</v>
      </c>
      <c r="D55" s="7">
        <v>0.6</v>
      </c>
      <c r="E55" s="7">
        <v>5.3</v>
      </c>
      <c r="F55" s="7">
        <v>4.0999999999999996</v>
      </c>
      <c r="G55" s="7">
        <v>67.099999999999994</v>
      </c>
    </row>
    <row r="56" spans="1:7" x14ac:dyDescent="0.25">
      <c r="A56" s="12" t="s">
        <v>55</v>
      </c>
      <c r="B56" s="8" t="s">
        <v>50</v>
      </c>
      <c r="C56" s="9">
        <v>150</v>
      </c>
      <c r="D56" s="7">
        <v>18.600000000000001</v>
      </c>
      <c r="E56" s="7">
        <v>4.7</v>
      </c>
      <c r="F56" s="7">
        <v>13.2</v>
      </c>
      <c r="G56" s="7">
        <v>169.3</v>
      </c>
    </row>
    <row r="57" spans="1:7" x14ac:dyDescent="0.25">
      <c r="A57" s="8" t="s">
        <v>15</v>
      </c>
      <c r="B57" s="8" t="s">
        <v>12</v>
      </c>
      <c r="C57" s="7">
        <v>40</v>
      </c>
      <c r="D57" s="7">
        <v>3.02</v>
      </c>
      <c r="E57" s="7">
        <v>0.36</v>
      </c>
      <c r="F57" s="7">
        <v>19.649999999999999</v>
      </c>
      <c r="G57" s="7">
        <v>93.9</v>
      </c>
    </row>
    <row r="58" spans="1:7" x14ac:dyDescent="0.25">
      <c r="A58" s="12" t="s">
        <v>56</v>
      </c>
      <c r="B58" s="12" t="s">
        <v>51</v>
      </c>
      <c r="C58" s="9">
        <v>200</v>
      </c>
      <c r="D58" s="7">
        <v>3.5</v>
      </c>
      <c r="E58" s="7">
        <v>3.3</v>
      </c>
      <c r="F58" s="7">
        <v>22.3</v>
      </c>
      <c r="G58" s="7">
        <v>133.4</v>
      </c>
    </row>
    <row r="59" spans="1:7" x14ac:dyDescent="0.25">
      <c r="A59" s="8" t="s">
        <v>15</v>
      </c>
      <c r="B59" s="12" t="s">
        <v>52</v>
      </c>
      <c r="C59" s="17">
        <v>100</v>
      </c>
      <c r="D59" s="7">
        <v>0.8</v>
      </c>
      <c r="E59" s="7">
        <v>0.2</v>
      </c>
      <c r="F59" s="7">
        <v>7.5</v>
      </c>
      <c r="G59" s="7">
        <v>35</v>
      </c>
    </row>
    <row r="60" spans="1:7" ht="15.75" thickBot="1" x14ac:dyDescent="0.3">
      <c r="A60" s="1"/>
      <c r="B60" s="1"/>
      <c r="C60" s="10">
        <f>SUM(C54:C59)</f>
        <v>750</v>
      </c>
      <c r="D60" s="34">
        <f>SUM(D54:D59)</f>
        <v>28.220000000000002</v>
      </c>
      <c r="E60" s="34">
        <f>SUM(E54:E59)</f>
        <v>18.119999999999997</v>
      </c>
      <c r="F60" s="34">
        <f>SUM(F54:F59)</f>
        <v>76.429999999999993</v>
      </c>
      <c r="G60" s="34">
        <f>SUM(G54:G59)</f>
        <v>588.94999999999993</v>
      </c>
    </row>
    <row r="61" spans="1:7" ht="15.75" x14ac:dyDescent="0.25">
      <c r="A61" s="51" t="s">
        <v>57</v>
      </c>
      <c r="B61" s="52"/>
      <c r="C61" s="52"/>
      <c r="D61" s="52"/>
      <c r="E61" s="52"/>
      <c r="F61" s="52"/>
      <c r="G61" s="53"/>
    </row>
    <row r="62" spans="1:7" ht="15.75" x14ac:dyDescent="0.25">
      <c r="A62" s="38" t="s">
        <v>29</v>
      </c>
      <c r="B62" s="39"/>
      <c r="C62" s="39"/>
      <c r="D62" s="39"/>
      <c r="E62" s="39"/>
      <c r="F62" s="39"/>
      <c r="G62" s="40"/>
    </row>
    <row r="63" spans="1:7" ht="30" x14ac:dyDescent="0.25">
      <c r="A63" s="8" t="s">
        <v>62</v>
      </c>
      <c r="B63" s="8" t="s">
        <v>58</v>
      </c>
      <c r="C63" s="7">
        <v>30</v>
      </c>
      <c r="D63" s="7">
        <v>0.85</v>
      </c>
      <c r="E63" s="7">
        <v>0.05</v>
      </c>
      <c r="F63" s="7">
        <v>1.75</v>
      </c>
      <c r="G63" s="7">
        <v>11.07</v>
      </c>
    </row>
    <row r="64" spans="1:7" x14ac:dyDescent="0.25">
      <c r="A64" s="12" t="s">
        <v>63</v>
      </c>
      <c r="B64" s="8" t="s">
        <v>59</v>
      </c>
      <c r="C64" s="9">
        <v>80</v>
      </c>
      <c r="D64" s="7">
        <v>4.4000000000000004</v>
      </c>
      <c r="E64" s="7">
        <v>3.4</v>
      </c>
      <c r="F64" s="7">
        <v>19.2</v>
      </c>
      <c r="G64" s="7">
        <v>124.8</v>
      </c>
    </row>
    <row r="65" spans="1:7" x14ac:dyDescent="0.25">
      <c r="A65" s="12" t="s">
        <v>64</v>
      </c>
      <c r="B65" s="8" t="s">
        <v>60</v>
      </c>
      <c r="C65" s="9">
        <v>75</v>
      </c>
      <c r="D65" s="7">
        <v>14.4</v>
      </c>
      <c r="E65" s="7">
        <v>3.2</v>
      </c>
      <c r="F65" s="7">
        <v>10.1</v>
      </c>
      <c r="G65" s="7">
        <v>126.4</v>
      </c>
    </row>
    <row r="66" spans="1:7" x14ac:dyDescent="0.25">
      <c r="A66" s="8" t="s">
        <v>15</v>
      </c>
      <c r="B66" s="8" t="s">
        <v>12</v>
      </c>
      <c r="C66" s="7">
        <v>30</v>
      </c>
      <c r="D66" s="7">
        <v>2.27</v>
      </c>
      <c r="E66" s="7">
        <v>0.27</v>
      </c>
      <c r="F66" s="7">
        <v>14.73</v>
      </c>
      <c r="G66" s="7">
        <v>70.400000000000006</v>
      </c>
    </row>
    <row r="67" spans="1:7" x14ac:dyDescent="0.25">
      <c r="A67" s="8" t="s">
        <v>15</v>
      </c>
      <c r="B67" s="8" t="s">
        <v>61</v>
      </c>
      <c r="C67" s="9">
        <v>200</v>
      </c>
      <c r="D67" s="7">
        <v>0.3</v>
      </c>
      <c r="E67" s="7" t="s">
        <v>37</v>
      </c>
      <c r="F67" s="7">
        <v>6.7</v>
      </c>
      <c r="G67" s="7">
        <v>27.9</v>
      </c>
    </row>
    <row r="68" spans="1:7" x14ac:dyDescent="0.25">
      <c r="A68" s="8" t="s">
        <v>15</v>
      </c>
      <c r="B68" s="12" t="s">
        <v>23</v>
      </c>
      <c r="C68" s="9">
        <v>100</v>
      </c>
      <c r="D68" s="9">
        <v>1.53</v>
      </c>
      <c r="E68" s="9">
        <v>0.53</v>
      </c>
      <c r="F68" s="9">
        <v>21</v>
      </c>
      <c r="G68" s="9">
        <v>94.53</v>
      </c>
    </row>
    <row r="69" spans="1:7" ht="15.75" thickBot="1" x14ac:dyDescent="0.3">
      <c r="A69" s="1"/>
      <c r="B69" s="1"/>
      <c r="C69" s="10">
        <f>SUM(C63:C68)</f>
        <v>515</v>
      </c>
      <c r="D69" s="34">
        <f>SUM(D63:D68)</f>
        <v>23.75</v>
      </c>
      <c r="E69" s="34">
        <f>SUM(E63:E68)</f>
        <v>7.45</v>
      </c>
      <c r="F69" s="34">
        <f>SUM(F63:F68)</f>
        <v>73.48</v>
      </c>
      <c r="G69" s="15">
        <f>SUM(G63:G68)</f>
        <v>455.09999999999991</v>
      </c>
    </row>
    <row r="70" spans="1:7" ht="15.75" x14ac:dyDescent="0.25">
      <c r="A70" s="41" t="s">
        <v>18</v>
      </c>
      <c r="B70" s="42"/>
      <c r="C70" s="42"/>
      <c r="D70" s="42"/>
      <c r="E70" s="42"/>
      <c r="F70" s="42"/>
      <c r="G70" s="43"/>
    </row>
    <row r="71" spans="1:7" x14ac:dyDescent="0.25">
      <c r="A71" s="12" t="s">
        <v>69</v>
      </c>
      <c r="B71" s="12" t="s">
        <v>65</v>
      </c>
      <c r="C71" s="9">
        <v>200</v>
      </c>
      <c r="D71" s="7">
        <v>1.4</v>
      </c>
      <c r="E71" s="7">
        <v>3.7</v>
      </c>
      <c r="F71" s="7">
        <v>8.1</v>
      </c>
      <c r="G71" s="7">
        <v>71.400000000000006</v>
      </c>
    </row>
    <row r="72" spans="1:7" x14ac:dyDescent="0.25">
      <c r="A72" s="12">
        <v>297</v>
      </c>
      <c r="B72" s="12" t="s">
        <v>66</v>
      </c>
      <c r="C72" s="9">
        <v>100</v>
      </c>
      <c r="D72" s="7">
        <v>3.2</v>
      </c>
      <c r="E72" s="7">
        <v>2</v>
      </c>
      <c r="F72" s="7">
        <v>16.7</v>
      </c>
      <c r="G72" s="7">
        <v>97.8</v>
      </c>
    </row>
    <row r="73" spans="1:7" x14ac:dyDescent="0.25">
      <c r="A73" s="8" t="s">
        <v>15</v>
      </c>
      <c r="B73" s="12" t="s">
        <v>67</v>
      </c>
      <c r="C73" s="9">
        <v>50</v>
      </c>
      <c r="D73" s="7">
        <v>0.76</v>
      </c>
      <c r="E73" s="7">
        <v>2.33</v>
      </c>
      <c r="F73" s="7">
        <v>3.69</v>
      </c>
      <c r="G73" s="7">
        <v>39</v>
      </c>
    </row>
    <row r="74" spans="1:7" x14ac:dyDescent="0.25">
      <c r="A74" s="8">
        <v>465</v>
      </c>
      <c r="B74" s="8" t="s">
        <v>68</v>
      </c>
      <c r="C74" s="7">
        <v>100</v>
      </c>
      <c r="D74" s="7">
        <v>9.3000000000000007</v>
      </c>
      <c r="E74" s="7">
        <v>11.1</v>
      </c>
      <c r="F74" s="7">
        <v>11.2</v>
      </c>
      <c r="G74" s="7">
        <v>171.1</v>
      </c>
    </row>
    <row r="75" spans="1:7" x14ac:dyDescent="0.25">
      <c r="A75" s="8" t="s">
        <v>15</v>
      </c>
      <c r="B75" s="8" t="s">
        <v>12</v>
      </c>
      <c r="C75" s="7">
        <v>40</v>
      </c>
      <c r="D75" s="7">
        <v>3.02</v>
      </c>
      <c r="E75" s="7">
        <v>0.36</v>
      </c>
      <c r="F75" s="7">
        <v>19.649999999999999</v>
      </c>
      <c r="G75" s="7">
        <v>93.9</v>
      </c>
    </row>
    <row r="76" spans="1:7" x14ac:dyDescent="0.25">
      <c r="A76" s="8" t="s">
        <v>15</v>
      </c>
      <c r="B76" s="12" t="s">
        <v>24</v>
      </c>
      <c r="C76" s="9">
        <v>150</v>
      </c>
      <c r="D76" s="7">
        <v>0.1</v>
      </c>
      <c r="E76" s="7" t="s">
        <v>37</v>
      </c>
      <c r="F76" s="7">
        <v>21.2</v>
      </c>
      <c r="G76" s="7">
        <v>92</v>
      </c>
    </row>
    <row r="77" spans="1:7" ht="15.75" thickBot="1" x14ac:dyDescent="0.3">
      <c r="A77" s="1"/>
      <c r="B77" s="1"/>
      <c r="C77" s="10">
        <f>SUM(C71:C76)</f>
        <v>640</v>
      </c>
      <c r="D77" s="34">
        <f>SUM(D71:D76)</f>
        <v>17.78</v>
      </c>
      <c r="E77" s="34">
        <f>SUM(E71:E76)</f>
        <v>19.490000000000002</v>
      </c>
      <c r="F77" s="34">
        <f>SUM(F71:F76)</f>
        <v>80.539999999999992</v>
      </c>
      <c r="G77" s="15">
        <f>SUM(G71:G76)</f>
        <v>565.19999999999993</v>
      </c>
    </row>
    <row r="78" spans="1:7" ht="15.75" x14ac:dyDescent="0.25">
      <c r="A78" s="51" t="s">
        <v>70</v>
      </c>
      <c r="B78" s="52"/>
      <c r="C78" s="52"/>
      <c r="D78" s="52"/>
      <c r="E78" s="52"/>
      <c r="F78" s="52"/>
      <c r="G78" s="53"/>
    </row>
    <row r="79" spans="1:7" ht="15.75" x14ac:dyDescent="0.25">
      <c r="A79" s="38" t="s">
        <v>29</v>
      </c>
      <c r="B79" s="39"/>
      <c r="C79" s="39"/>
      <c r="D79" s="39"/>
      <c r="E79" s="39"/>
      <c r="F79" s="39"/>
      <c r="G79" s="40"/>
    </row>
    <row r="80" spans="1:7" x14ac:dyDescent="0.25">
      <c r="A80" s="8" t="s">
        <v>75</v>
      </c>
      <c r="B80" s="8" t="s">
        <v>71</v>
      </c>
      <c r="C80" s="17">
        <v>30</v>
      </c>
      <c r="D80" s="7">
        <v>0.7</v>
      </c>
      <c r="E80" s="7">
        <v>2.1</v>
      </c>
      <c r="F80" s="7">
        <v>3.4</v>
      </c>
      <c r="G80" s="7">
        <v>35.700000000000003</v>
      </c>
    </row>
    <row r="81" spans="1:7" x14ac:dyDescent="0.25">
      <c r="A81" s="12" t="s">
        <v>76</v>
      </c>
      <c r="B81" s="8" t="s">
        <v>72</v>
      </c>
      <c r="C81" s="9">
        <v>100</v>
      </c>
      <c r="D81" s="7">
        <v>3.6</v>
      </c>
      <c r="E81" s="7">
        <v>3.3</v>
      </c>
      <c r="F81" s="7">
        <v>21.9</v>
      </c>
      <c r="G81" s="7">
        <v>131.19999999999999</v>
      </c>
    </row>
    <row r="82" spans="1:7" x14ac:dyDescent="0.25">
      <c r="A82" s="8" t="s">
        <v>77</v>
      </c>
      <c r="B82" s="8" t="s">
        <v>73</v>
      </c>
      <c r="C82" s="17">
        <v>60</v>
      </c>
      <c r="D82" s="11">
        <v>10.050000000000001</v>
      </c>
      <c r="E82" s="11">
        <v>9.4499999999999993</v>
      </c>
      <c r="F82" s="11">
        <v>4</v>
      </c>
      <c r="G82" s="11">
        <v>141.9</v>
      </c>
    </row>
    <row r="83" spans="1:7" x14ac:dyDescent="0.25">
      <c r="A83" s="8" t="s">
        <v>15</v>
      </c>
      <c r="B83" s="8" t="s">
        <v>12</v>
      </c>
      <c r="C83" s="7">
        <v>30</v>
      </c>
      <c r="D83" s="7">
        <v>2.27</v>
      </c>
      <c r="E83" s="7">
        <v>0.27</v>
      </c>
      <c r="F83" s="7">
        <v>14.73</v>
      </c>
      <c r="G83" s="7">
        <v>70.400000000000006</v>
      </c>
    </row>
    <row r="84" spans="1:7" x14ac:dyDescent="0.25">
      <c r="A84" s="8" t="s">
        <v>15</v>
      </c>
      <c r="B84" s="8" t="s">
        <v>74</v>
      </c>
      <c r="C84" s="7">
        <v>150</v>
      </c>
      <c r="D84" s="7">
        <v>0.1</v>
      </c>
      <c r="E84" s="7" t="s">
        <v>37</v>
      </c>
      <c r="F84" s="7">
        <v>21.2</v>
      </c>
      <c r="G84" s="7">
        <v>92</v>
      </c>
    </row>
    <row r="85" spans="1:7" x14ac:dyDescent="0.25">
      <c r="A85" s="8" t="s">
        <v>15</v>
      </c>
      <c r="B85" s="8" t="s">
        <v>14</v>
      </c>
      <c r="C85" s="17">
        <v>100</v>
      </c>
      <c r="D85" s="7">
        <v>0.42</v>
      </c>
      <c r="E85" s="7">
        <v>0.42</v>
      </c>
      <c r="F85" s="7">
        <v>9.84</v>
      </c>
      <c r="G85" s="7">
        <v>44.44</v>
      </c>
    </row>
    <row r="86" spans="1:7" ht="15.75" thickBot="1" x14ac:dyDescent="0.3">
      <c r="A86" s="16"/>
      <c r="B86" s="16"/>
      <c r="C86" s="10">
        <f>SUM(C80:C85)</f>
        <v>470</v>
      </c>
      <c r="D86" s="34">
        <f>SUM(D80:D85)</f>
        <v>17.140000000000004</v>
      </c>
      <c r="E86" s="34">
        <f>SUM(E80:E85)</f>
        <v>15.54</v>
      </c>
      <c r="F86" s="34">
        <f>SUM(F80:F85)</f>
        <v>75.070000000000007</v>
      </c>
      <c r="G86" s="34">
        <f>SUM(G80:G85)</f>
        <v>515.63999999999987</v>
      </c>
    </row>
    <row r="87" spans="1:7" ht="15.75" x14ac:dyDescent="0.25">
      <c r="A87" s="41" t="s">
        <v>18</v>
      </c>
      <c r="B87" s="42"/>
      <c r="C87" s="42"/>
      <c r="D87" s="42"/>
      <c r="E87" s="42"/>
      <c r="F87" s="42"/>
      <c r="G87" s="43"/>
    </row>
    <row r="88" spans="1:7" x14ac:dyDescent="0.25">
      <c r="A88" s="12" t="s">
        <v>84</v>
      </c>
      <c r="B88" s="12" t="s">
        <v>78</v>
      </c>
      <c r="C88" s="17">
        <v>150</v>
      </c>
      <c r="D88" s="7">
        <v>1.4</v>
      </c>
      <c r="E88" s="7">
        <v>3.9</v>
      </c>
      <c r="F88" s="7">
        <v>9.9</v>
      </c>
      <c r="G88" s="7">
        <v>80</v>
      </c>
    </row>
    <row r="89" spans="1:7" x14ac:dyDescent="0.25">
      <c r="A89" s="12" t="s">
        <v>85</v>
      </c>
      <c r="B89" s="8" t="s">
        <v>79</v>
      </c>
      <c r="C89" s="9">
        <v>150</v>
      </c>
      <c r="D89" s="7">
        <v>3.7</v>
      </c>
      <c r="E89" s="7">
        <v>4.4000000000000004</v>
      </c>
      <c r="F89" s="7">
        <v>14.6</v>
      </c>
      <c r="G89" s="7">
        <v>113.6</v>
      </c>
    </row>
    <row r="90" spans="1:7" x14ac:dyDescent="0.25">
      <c r="A90" s="12" t="s">
        <v>86</v>
      </c>
      <c r="B90" s="8" t="s">
        <v>80</v>
      </c>
      <c r="C90" s="9" t="s">
        <v>81</v>
      </c>
      <c r="D90" s="7">
        <v>4.8</v>
      </c>
      <c r="E90" s="7">
        <v>4</v>
      </c>
      <c r="F90" s="7">
        <v>0.3</v>
      </c>
      <c r="G90" s="7">
        <v>56.6</v>
      </c>
    </row>
    <row r="91" spans="1:7" x14ac:dyDescent="0.25">
      <c r="A91" s="8" t="s">
        <v>87</v>
      </c>
      <c r="B91" s="8" t="s">
        <v>82</v>
      </c>
      <c r="C91" s="7">
        <v>80</v>
      </c>
      <c r="D91" s="7">
        <v>15.4</v>
      </c>
      <c r="E91" s="7">
        <v>3.4</v>
      </c>
      <c r="F91" s="7">
        <v>10.8</v>
      </c>
      <c r="G91" s="7">
        <v>134.9</v>
      </c>
    </row>
    <row r="92" spans="1:7" x14ac:dyDescent="0.25">
      <c r="A92" s="8" t="s">
        <v>15</v>
      </c>
      <c r="B92" s="8" t="s">
        <v>12</v>
      </c>
      <c r="C92" s="7">
        <v>40</v>
      </c>
      <c r="D92" s="7">
        <v>3.02</v>
      </c>
      <c r="E92" s="7">
        <v>0.36</v>
      </c>
      <c r="F92" s="7">
        <v>19.649999999999999</v>
      </c>
      <c r="G92" s="7">
        <v>93.9</v>
      </c>
    </row>
    <row r="93" spans="1:7" x14ac:dyDescent="0.25">
      <c r="A93" s="12" t="s">
        <v>88</v>
      </c>
      <c r="B93" s="12" t="s">
        <v>61</v>
      </c>
      <c r="C93" s="9">
        <v>200</v>
      </c>
      <c r="D93" s="7">
        <v>0.3</v>
      </c>
      <c r="E93" s="7"/>
      <c r="F93" s="7">
        <v>6.7</v>
      </c>
      <c r="G93" s="7">
        <v>27.9</v>
      </c>
    </row>
    <row r="94" spans="1:7" x14ac:dyDescent="0.25">
      <c r="A94" s="12" t="s">
        <v>15</v>
      </c>
      <c r="B94" s="12" t="s">
        <v>83</v>
      </c>
      <c r="C94" s="9">
        <v>100</v>
      </c>
      <c r="D94" s="7">
        <v>0.8</v>
      </c>
      <c r="E94" s="7">
        <v>0.2</v>
      </c>
      <c r="F94" s="7">
        <v>7.5</v>
      </c>
      <c r="G94" s="7">
        <v>35</v>
      </c>
    </row>
    <row r="95" spans="1:7" x14ac:dyDescent="0.25">
      <c r="A95" s="16"/>
      <c r="B95" s="16"/>
      <c r="C95" s="24">
        <f>SUM(C88:C94)</f>
        <v>720</v>
      </c>
      <c r="D95" s="35">
        <f>SUM(D88:D94)</f>
        <v>29.419999999999998</v>
      </c>
      <c r="E95" s="35">
        <f>SUM(E88:E94)</f>
        <v>16.260000000000002</v>
      </c>
      <c r="F95" s="35">
        <f>SUM(F88:F94)</f>
        <v>69.45</v>
      </c>
      <c r="G95" s="35">
        <f>SUM(G88:G94)</f>
        <v>541.9</v>
      </c>
    </row>
    <row r="96" spans="1:7" x14ac:dyDescent="0.25">
      <c r="A96" s="1"/>
      <c r="B96" s="1"/>
      <c r="C96" s="25"/>
      <c r="D96" s="26"/>
      <c r="E96" s="26"/>
      <c r="F96" s="26"/>
      <c r="G96" s="26"/>
    </row>
    <row r="97" spans="1:7" x14ac:dyDescent="0.25">
      <c r="A97" s="58" t="s">
        <v>128</v>
      </c>
      <c r="B97" s="59"/>
      <c r="C97" s="28">
        <f>AVERAGE(C20,C36,C52,C86)</f>
        <v>471.25</v>
      </c>
      <c r="D97" s="29">
        <f>AVERAGE(D20,D36,D52,D86)</f>
        <v>17.635000000000002</v>
      </c>
      <c r="E97" s="29">
        <f>AVERAGE(E20,E36,E52,E86)</f>
        <v>15.352500000000001</v>
      </c>
      <c r="F97" s="29">
        <f>AVERAGE(F20,F36,F52,F86)</f>
        <v>56.237499999999997</v>
      </c>
      <c r="G97" s="29">
        <f>AVERAGE(G20,G36,G52,G86)</f>
        <v>434.86500000000001</v>
      </c>
    </row>
    <row r="98" spans="1:7" x14ac:dyDescent="0.25">
      <c r="A98" s="58" t="s">
        <v>129</v>
      </c>
      <c r="B98" s="59"/>
      <c r="C98" s="28">
        <f>AVERAGE(C29,C43,C60,C77,C95)</f>
        <v>686</v>
      </c>
      <c r="D98" s="29">
        <f>AVERAGE(D29,D43,D60,D77,D95)</f>
        <v>25.816000000000003</v>
      </c>
      <c r="E98" s="29">
        <f>AVERAGE(E29,E43,E60,E77,E95)</f>
        <v>20.077999999999999</v>
      </c>
      <c r="F98" s="29">
        <f>AVERAGE(F29,F43,F60,F77,F95)</f>
        <v>78.084000000000003</v>
      </c>
      <c r="G98" s="29">
        <f>AVERAGE(G29,G43,G60,G77,G95)</f>
        <v>602.75199999999995</v>
      </c>
    </row>
    <row r="100" spans="1:7" ht="21" x14ac:dyDescent="0.35">
      <c r="C100" s="50" t="s">
        <v>89</v>
      </c>
      <c r="D100" s="50"/>
    </row>
    <row r="102" spans="1:7" ht="57" x14ac:dyDescent="0.25">
      <c r="A102" s="3" t="s">
        <v>0</v>
      </c>
      <c r="B102" s="4" t="s">
        <v>1</v>
      </c>
      <c r="C102" s="5" t="s">
        <v>2</v>
      </c>
      <c r="D102" s="5" t="s">
        <v>3</v>
      </c>
      <c r="E102" s="5" t="s">
        <v>4</v>
      </c>
      <c r="F102" s="5" t="s">
        <v>5</v>
      </c>
      <c r="G102" s="4" t="s">
        <v>6</v>
      </c>
    </row>
    <row r="103" spans="1:7" ht="15.75" x14ac:dyDescent="0.25">
      <c r="A103" s="47" t="s">
        <v>7</v>
      </c>
      <c r="B103" s="48"/>
      <c r="C103" s="48"/>
      <c r="D103" s="48"/>
      <c r="E103" s="48"/>
      <c r="F103" s="48"/>
      <c r="G103" s="49"/>
    </row>
    <row r="104" spans="1:7" ht="15.75" x14ac:dyDescent="0.25">
      <c r="A104" s="38" t="s">
        <v>9</v>
      </c>
      <c r="B104" s="39"/>
      <c r="C104" s="39"/>
      <c r="D104" s="39"/>
      <c r="E104" s="39"/>
      <c r="F104" s="39"/>
      <c r="G104" s="40"/>
    </row>
    <row r="105" spans="1:7" ht="30" x14ac:dyDescent="0.25">
      <c r="A105" s="8" t="s">
        <v>62</v>
      </c>
      <c r="B105" s="8" t="s">
        <v>58</v>
      </c>
      <c r="C105" s="7">
        <v>20</v>
      </c>
      <c r="D105" s="7">
        <v>0.56999999999999995</v>
      </c>
      <c r="E105" s="7">
        <v>0.03</v>
      </c>
      <c r="F105" s="7">
        <v>1.17</v>
      </c>
      <c r="G105" s="7">
        <v>7.38</v>
      </c>
    </row>
    <row r="106" spans="1:7" x14ac:dyDescent="0.25">
      <c r="A106" s="8" t="s">
        <v>92</v>
      </c>
      <c r="B106" s="8" t="s">
        <v>90</v>
      </c>
      <c r="C106" s="7">
        <v>150</v>
      </c>
      <c r="D106" s="7">
        <v>12.7</v>
      </c>
      <c r="E106" s="7">
        <v>18</v>
      </c>
      <c r="F106" s="7">
        <v>3.3</v>
      </c>
      <c r="G106" s="7">
        <v>225.5</v>
      </c>
    </row>
    <row r="107" spans="1:7" x14ac:dyDescent="0.25">
      <c r="A107" s="8" t="s">
        <v>15</v>
      </c>
      <c r="B107" s="8" t="s">
        <v>12</v>
      </c>
      <c r="C107" s="7">
        <v>30</v>
      </c>
      <c r="D107" s="7">
        <v>2.27</v>
      </c>
      <c r="E107" s="7">
        <v>0.27</v>
      </c>
      <c r="F107" s="7">
        <v>14.73</v>
      </c>
      <c r="G107" s="7">
        <v>70.400000000000006</v>
      </c>
    </row>
    <row r="108" spans="1:7" x14ac:dyDescent="0.25">
      <c r="A108" s="8" t="s">
        <v>93</v>
      </c>
      <c r="B108" s="8" t="s">
        <v>91</v>
      </c>
      <c r="C108" s="7">
        <v>200</v>
      </c>
      <c r="D108" s="7">
        <v>0.5</v>
      </c>
      <c r="E108" s="7" t="s">
        <v>37</v>
      </c>
      <c r="F108" s="7">
        <v>19.8</v>
      </c>
      <c r="G108" s="7">
        <v>81</v>
      </c>
    </row>
    <row r="109" spans="1:7" x14ac:dyDescent="0.25">
      <c r="A109" s="8" t="s">
        <v>15</v>
      </c>
      <c r="B109" s="8" t="s">
        <v>14</v>
      </c>
      <c r="C109" s="18">
        <v>100</v>
      </c>
      <c r="D109" s="7">
        <v>0.42</v>
      </c>
      <c r="E109" s="7">
        <v>0.42</v>
      </c>
      <c r="F109" s="7">
        <v>9.84</v>
      </c>
      <c r="G109" s="7">
        <v>44.44</v>
      </c>
    </row>
    <row r="110" spans="1:7" ht="15.75" thickBot="1" x14ac:dyDescent="0.3">
      <c r="A110" s="1"/>
      <c r="B110" s="1"/>
      <c r="C110" s="10">
        <f>SUM(C105:C109)</f>
        <v>500</v>
      </c>
      <c r="D110" s="34">
        <f>SUM(D105:D108)</f>
        <v>16.04</v>
      </c>
      <c r="E110" s="15">
        <f>SUM(E105:E108)</f>
        <v>18.3</v>
      </c>
      <c r="F110" s="15">
        <f>SUM(F105:F108)</f>
        <v>39</v>
      </c>
      <c r="G110" s="34">
        <f>SUM(G105:G108)</f>
        <v>384.28</v>
      </c>
    </row>
    <row r="111" spans="1:7" ht="15.75" x14ac:dyDescent="0.25">
      <c r="A111" s="41" t="s">
        <v>18</v>
      </c>
      <c r="B111" s="42"/>
      <c r="C111" s="42"/>
      <c r="D111" s="42"/>
      <c r="E111" s="42"/>
      <c r="F111" s="42"/>
      <c r="G111" s="43"/>
    </row>
    <row r="112" spans="1:7" ht="30" x14ac:dyDescent="0.25">
      <c r="A112" s="8" t="s">
        <v>98</v>
      </c>
      <c r="B112" s="8" t="s">
        <v>94</v>
      </c>
      <c r="C112" s="17">
        <v>200</v>
      </c>
      <c r="D112" s="7">
        <v>1.62</v>
      </c>
      <c r="E112" s="7">
        <v>4.92</v>
      </c>
      <c r="F112" s="7">
        <v>5.28</v>
      </c>
      <c r="G112" s="7">
        <v>72.099999999999994</v>
      </c>
    </row>
    <row r="113" spans="1:7" x14ac:dyDescent="0.25">
      <c r="A113" s="12" t="s">
        <v>99</v>
      </c>
      <c r="B113" s="8" t="s">
        <v>95</v>
      </c>
      <c r="C113" s="17">
        <v>150</v>
      </c>
      <c r="D113" s="7">
        <v>7.9</v>
      </c>
      <c r="E113" s="7">
        <v>6.8</v>
      </c>
      <c r="F113" s="7">
        <v>28.6</v>
      </c>
      <c r="G113" s="7">
        <v>207.8</v>
      </c>
    </row>
    <row r="114" spans="1:7" x14ac:dyDescent="0.25">
      <c r="A114" s="8" t="s">
        <v>100</v>
      </c>
      <c r="B114" s="8" t="s">
        <v>96</v>
      </c>
      <c r="C114" s="7">
        <v>90</v>
      </c>
      <c r="D114" s="7">
        <v>15.8</v>
      </c>
      <c r="E114" s="7">
        <v>10.4</v>
      </c>
      <c r="F114" s="7">
        <v>14.2</v>
      </c>
      <c r="G114" s="7">
        <v>211.3</v>
      </c>
    </row>
    <row r="115" spans="1:7" x14ac:dyDescent="0.25">
      <c r="A115" s="8" t="s">
        <v>15</v>
      </c>
      <c r="B115" s="8" t="s">
        <v>12</v>
      </c>
      <c r="C115" s="7">
        <v>40</v>
      </c>
      <c r="D115" s="7">
        <v>3.02</v>
      </c>
      <c r="E115" s="7">
        <v>0.36</v>
      </c>
      <c r="F115" s="7">
        <v>19.649999999999999</v>
      </c>
      <c r="G115" s="7">
        <v>93.9</v>
      </c>
    </row>
    <row r="116" spans="1:7" x14ac:dyDescent="0.25">
      <c r="A116" s="12" t="s">
        <v>17</v>
      </c>
      <c r="B116" s="12" t="s">
        <v>97</v>
      </c>
      <c r="C116" s="9">
        <v>200</v>
      </c>
      <c r="D116" s="7">
        <v>0.15</v>
      </c>
      <c r="E116" s="7">
        <v>0.14000000000000001</v>
      </c>
      <c r="F116" s="7">
        <v>9.93</v>
      </c>
      <c r="G116" s="7">
        <v>41.5</v>
      </c>
    </row>
    <row r="117" spans="1:7" ht="15.75" thickBot="1" x14ac:dyDescent="0.3">
      <c r="A117" s="1"/>
      <c r="B117" s="1"/>
      <c r="C117" s="10">
        <f>SUM(C112:C116)</f>
        <v>680</v>
      </c>
      <c r="D117" s="34">
        <f>SUM(D112:D116)</f>
        <v>28.49</v>
      </c>
      <c r="E117" s="34">
        <f>SUM(E112:E116)</f>
        <v>22.619999999999997</v>
      </c>
      <c r="F117" s="34">
        <f>SUM(F112:F116)</f>
        <v>77.66</v>
      </c>
      <c r="G117" s="34">
        <f>SUM(G112:G116)</f>
        <v>626.6</v>
      </c>
    </row>
    <row r="118" spans="1:7" ht="15.75" x14ac:dyDescent="0.25">
      <c r="A118" s="51" t="s">
        <v>28</v>
      </c>
      <c r="B118" s="52"/>
      <c r="C118" s="52"/>
      <c r="D118" s="52"/>
      <c r="E118" s="52"/>
      <c r="F118" s="52"/>
      <c r="G118" s="53"/>
    </row>
    <row r="119" spans="1:7" ht="15.75" x14ac:dyDescent="0.25">
      <c r="A119" s="38" t="s">
        <v>9</v>
      </c>
      <c r="B119" s="39"/>
      <c r="C119" s="39"/>
      <c r="D119" s="39"/>
      <c r="E119" s="39"/>
      <c r="F119" s="39"/>
      <c r="G119" s="40"/>
    </row>
    <row r="120" spans="1:7" ht="30" x14ac:dyDescent="0.25">
      <c r="A120" s="8" t="s">
        <v>102</v>
      </c>
      <c r="B120" s="8" t="s">
        <v>138</v>
      </c>
      <c r="C120" s="9">
        <v>115</v>
      </c>
      <c r="D120" s="7">
        <v>29.7</v>
      </c>
      <c r="E120" s="7">
        <v>10.7</v>
      </c>
      <c r="F120" s="7">
        <v>21.7</v>
      </c>
      <c r="G120" s="7">
        <v>301.2</v>
      </c>
    </row>
    <row r="121" spans="1:7" x14ac:dyDescent="0.25">
      <c r="A121" s="8" t="s">
        <v>15</v>
      </c>
      <c r="B121" s="8" t="s">
        <v>40</v>
      </c>
      <c r="C121" s="7">
        <v>150</v>
      </c>
      <c r="D121" s="7">
        <v>4.2</v>
      </c>
      <c r="E121" s="7">
        <v>6</v>
      </c>
      <c r="F121" s="7">
        <v>6.3</v>
      </c>
      <c r="G121" s="7">
        <v>100.54</v>
      </c>
    </row>
    <row r="122" spans="1:7" x14ac:dyDescent="0.25">
      <c r="A122" s="8" t="s">
        <v>15</v>
      </c>
      <c r="B122" s="8" t="s">
        <v>23</v>
      </c>
      <c r="C122" s="9">
        <v>140</v>
      </c>
      <c r="D122" s="7">
        <v>2.15</v>
      </c>
      <c r="E122" s="7">
        <v>0.75</v>
      </c>
      <c r="F122" s="7">
        <v>29.4</v>
      </c>
      <c r="G122" s="7">
        <v>132.35</v>
      </c>
    </row>
    <row r="123" spans="1:7" x14ac:dyDescent="0.25">
      <c r="A123" s="8" t="s">
        <v>15</v>
      </c>
      <c r="B123" s="8" t="s">
        <v>45</v>
      </c>
      <c r="C123" s="7">
        <v>15</v>
      </c>
      <c r="D123" s="7">
        <v>1</v>
      </c>
      <c r="E123" s="7">
        <v>3</v>
      </c>
      <c r="F123" s="7">
        <v>9.0399999999999991</v>
      </c>
      <c r="G123" s="7">
        <v>58.14</v>
      </c>
    </row>
    <row r="124" spans="1:7" ht="15.75" thickBot="1" x14ac:dyDescent="0.3">
      <c r="A124" s="1"/>
      <c r="B124" s="1"/>
      <c r="C124" s="10">
        <f>SUM(C120:C123)</f>
        <v>420</v>
      </c>
      <c r="D124" s="34">
        <f>SUM(D120:D123)</f>
        <v>37.049999999999997</v>
      </c>
      <c r="E124" s="34">
        <f>SUM(E120:E123)</f>
        <v>20.45</v>
      </c>
      <c r="F124" s="34">
        <f>SUM(F120:F123)</f>
        <v>66.44</v>
      </c>
      <c r="G124" s="34">
        <f>SUM(G120:G123)</f>
        <v>592.23</v>
      </c>
    </row>
    <row r="125" spans="1:7" ht="15.75" x14ac:dyDescent="0.25">
      <c r="A125" s="41" t="s">
        <v>18</v>
      </c>
      <c r="B125" s="42"/>
      <c r="C125" s="42"/>
      <c r="D125" s="42"/>
      <c r="E125" s="42"/>
      <c r="F125" s="42"/>
      <c r="G125" s="43"/>
    </row>
    <row r="126" spans="1:7" ht="30" x14ac:dyDescent="0.25">
      <c r="A126" s="12" t="s">
        <v>106</v>
      </c>
      <c r="B126" s="8" t="s">
        <v>103</v>
      </c>
      <c r="C126" s="9">
        <v>250</v>
      </c>
      <c r="D126" s="7">
        <v>6.9</v>
      </c>
      <c r="E126" s="7">
        <v>6</v>
      </c>
      <c r="F126" s="7">
        <v>19.899999999999999</v>
      </c>
      <c r="G126" s="7">
        <v>162.4</v>
      </c>
    </row>
    <row r="127" spans="1:7" x14ac:dyDescent="0.25">
      <c r="A127" s="8" t="s">
        <v>27</v>
      </c>
      <c r="B127" s="8" t="s">
        <v>21</v>
      </c>
      <c r="C127" s="7">
        <v>100</v>
      </c>
      <c r="D127" s="7">
        <v>3.2</v>
      </c>
      <c r="E127" s="7">
        <v>5.2</v>
      </c>
      <c r="F127" s="7">
        <v>19.8</v>
      </c>
      <c r="G127" s="7">
        <v>139.4</v>
      </c>
    </row>
    <row r="128" spans="1:7" x14ac:dyDescent="0.25">
      <c r="A128" s="8" t="s">
        <v>107</v>
      </c>
      <c r="B128" s="8" t="s">
        <v>104</v>
      </c>
      <c r="C128" s="7">
        <v>50</v>
      </c>
      <c r="D128" s="7">
        <v>16.059999999999999</v>
      </c>
      <c r="E128" s="7">
        <v>1.18</v>
      </c>
      <c r="F128" s="7">
        <v>0.56000000000000005</v>
      </c>
      <c r="G128" s="7">
        <v>77.37</v>
      </c>
    </row>
    <row r="129" spans="1:7" x14ac:dyDescent="0.25">
      <c r="A129" s="8" t="s">
        <v>15</v>
      </c>
      <c r="B129" s="8" t="s">
        <v>12</v>
      </c>
      <c r="C129" s="7">
        <v>40</v>
      </c>
      <c r="D129" s="7">
        <v>3.02</v>
      </c>
      <c r="E129" s="7">
        <v>0.36</v>
      </c>
      <c r="F129" s="7">
        <v>19.649999999999999</v>
      </c>
      <c r="G129" s="7">
        <v>93.9</v>
      </c>
    </row>
    <row r="130" spans="1:7" x14ac:dyDescent="0.25">
      <c r="A130" s="8" t="s">
        <v>88</v>
      </c>
      <c r="B130" s="8" t="s">
        <v>105</v>
      </c>
      <c r="C130" s="7">
        <v>200</v>
      </c>
      <c r="D130" s="7">
        <v>0.3</v>
      </c>
      <c r="E130" s="7" t="s">
        <v>37</v>
      </c>
      <c r="F130" s="7">
        <v>6.7</v>
      </c>
      <c r="G130" s="7">
        <v>27.9</v>
      </c>
    </row>
    <row r="131" spans="1:7" ht="15.75" thickBot="1" x14ac:dyDescent="0.3">
      <c r="A131" s="1"/>
      <c r="B131" s="1"/>
      <c r="C131" s="10">
        <f>SUM(C126:C130)</f>
        <v>640</v>
      </c>
      <c r="D131" s="34">
        <f>SUM(D126:D130)</f>
        <v>29.48</v>
      </c>
      <c r="E131" s="34">
        <f>SUM(E126:E130)</f>
        <v>12.739999999999998</v>
      </c>
      <c r="F131" s="34">
        <f>SUM(F126:F130)</f>
        <v>66.61</v>
      </c>
      <c r="G131" s="34">
        <f>SUM(G126:G130)</f>
        <v>500.97</v>
      </c>
    </row>
    <row r="132" spans="1:7" ht="15.75" x14ac:dyDescent="0.25">
      <c r="A132" s="44" t="s">
        <v>42</v>
      </c>
      <c r="B132" s="45"/>
      <c r="C132" s="45"/>
      <c r="D132" s="45"/>
      <c r="E132" s="45"/>
      <c r="F132" s="45"/>
      <c r="G132" s="46"/>
    </row>
    <row r="133" spans="1:7" ht="15.75" x14ac:dyDescent="0.25">
      <c r="A133" s="38" t="s">
        <v>9</v>
      </c>
      <c r="B133" s="39"/>
      <c r="C133" s="39"/>
      <c r="D133" s="39"/>
      <c r="E133" s="39"/>
      <c r="F133" s="39"/>
      <c r="G133" s="40"/>
    </row>
    <row r="134" spans="1:7" x14ac:dyDescent="0.25">
      <c r="A134" s="8" t="s">
        <v>15</v>
      </c>
      <c r="B134" s="8" t="s">
        <v>10</v>
      </c>
      <c r="C134" s="7">
        <v>30</v>
      </c>
      <c r="D134" s="7">
        <v>0.25</v>
      </c>
      <c r="E134" s="7">
        <v>0.05</v>
      </c>
      <c r="F134" s="7">
        <v>0.5</v>
      </c>
      <c r="G134" s="7">
        <v>3.9</v>
      </c>
    </row>
    <row r="135" spans="1:7" x14ac:dyDescent="0.25">
      <c r="A135" s="12" t="s">
        <v>55</v>
      </c>
      <c r="B135" s="8" t="s">
        <v>108</v>
      </c>
      <c r="C135" s="7">
        <v>100</v>
      </c>
      <c r="D135" s="7">
        <v>12.4</v>
      </c>
      <c r="E135" s="7">
        <v>3.1</v>
      </c>
      <c r="F135" s="7">
        <v>8.8000000000000007</v>
      </c>
      <c r="G135" s="7">
        <v>112.9</v>
      </c>
    </row>
    <row r="136" spans="1:7" x14ac:dyDescent="0.25">
      <c r="A136" s="8" t="s">
        <v>15</v>
      </c>
      <c r="B136" s="8" t="s">
        <v>12</v>
      </c>
      <c r="C136" s="7">
        <v>30</v>
      </c>
      <c r="D136" s="7">
        <v>2.27</v>
      </c>
      <c r="E136" s="7">
        <v>0.27</v>
      </c>
      <c r="F136" s="7">
        <v>14.73</v>
      </c>
      <c r="G136" s="7">
        <v>70.400000000000006</v>
      </c>
    </row>
    <row r="137" spans="1:7" x14ac:dyDescent="0.25">
      <c r="A137" s="12" t="s">
        <v>88</v>
      </c>
      <c r="B137" s="8" t="s">
        <v>61</v>
      </c>
      <c r="C137" s="9">
        <v>200</v>
      </c>
      <c r="D137" s="7">
        <v>0.3</v>
      </c>
      <c r="E137" s="7" t="s">
        <v>37</v>
      </c>
      <c r="F137" s="7">
        <v>6.7</v>
      </c>
      <c r="G137" s="7">
        <v>27.9</v>
      </c>
    </row>
    <row r="138" spans="1:7" x14ac:dyDescent="0.25">
      <c r="A138" s="8" t="s">
        <v>15</v>
      </c>
      <c r="B138" s="12" t="s">
        <v>52</v>
      </c>
      <c r="C138" s="17">
        <v>100</v>
      </c>
      <c r="D138" s="7">
        <v>0.8</v>
      </c>
      <c r="E138" s="7">
        <v>0.2</v>
      </c>
      <c r="F138" s="7">
        <v>7.5</v>
      </c>
      <c r="G138" s="7">
        <v>35</v>
      </c>
    </row>
    <row r="139" spans="1:7" ht="15.75" thickBot="1" x14ac:dyDescent="0.3">
      <c r="A139" s="1"/>
      <c r="B139" s="1"/>
      <c r="C139" s="10">
        <f>SUM(C134:C138)</f>
        <v>460</v>
      </c>
      <c r="D139" s="34">
        <f>SUM(D134:D138)</f>
        <v>16.02</v>
      </c>
      <c r="E139" s="34">
        <f>SUM(E134:E138)</f>
        <v>3.62</v>
      </c>
      <c r="F139" s="34">
        <f>SUM(F134:F138)</f>
        <v>38.230000000000004</v>
      </c>
      <c r="G139" s="34">
        <f>SUM(G134:G138)</f>
        <v>250.10000000000002</v>
      </c>
    </row>
    <row r="140" spans="1:7" x14ac:dyDescent="0.25">
      <c r="A140" s="60" t="s">
        <v>18</v>
      </c>
      <c r="B140" s="61"/>
      <c r="C140" s="61"/>
      <c r="D140" s="61"/>
      <c r="E140" s="61"/>
      <c r="F140" s="61"/>
      <c r="G140" s="62"/>
    </row>
    <row r="141" spans="1:7" x14ac:dyDescent="0.25">
      <c r="A141" s="8" t="s">
        <v>111</v>
      </c>
      <c r="B141" s="8" t="s">
        <v>109</v>
      </c>
      <c r="C141" s="17">
        <v>200</v>
      </c>
      <c r="D141" s="7">
        <v>4.24</v>
      </c>
      <c r="E141" s="7">
        <v>4.0199999999999996</v>
      </c>
      <c r="F141" s="7">
        <v>15.92</v>
      </c>
      <c r="G141" s="7">
        <v>116.96</v>
      </c>
    </row>
    <row r="142" spans="1:7" x14ac:dyDescent="0.25">
      <c r="A142" s="8" t="s">
        <v>112</v>
      </c>
      <c r="B142" s="8" t="s">
        <v>110</v>
      </c>
      <c r="C142" s="7">
        <v>80</v>
      </c>
      <c r="D142" s="7">
        <v>9</v>
      </c>
      <c r="E142" s="7">
        <v>2.1</v>
      </c>
      <c r="F142" s="7">
        <v>6.9</v>
      </c>
      <c r="G142" s="7">
        <v>91.4</v>
      </c>
    </row>
    <row r="143" spans="1:7" x14ac:dyDescent="0.25">
      <c r="A143" s="8" t="s">
        <v>15</v>
      </c>
      <c r="B143" s="8" t="s">
        <v>67</v>
      </c>
      <c r="C143" s="7">
        <v>50</v>
      </c>
      <c r="D143" s="7">
        <v>0.76</v>
      </c>
      <c r="E143" s="7">
        <v>2.33</v>
      </c>
      <c r="F143" s="7">
        <v>3.69</v>
      </c>
      <c r="G143" s="7">
        <v>39</v>
      </c>
    </row>
    <row r="144" spans="1:7" x14ac:dyDescent="0.25">
      <c r="A144" s="8">
        <v>297</v>
      </c>
      <c r="B144" s="8" t="s">
        <v>66</v>
      </c>
      <c r="C144" s="17">
        <v>150</v>
      </c>
      <c r="D144" s="7">
        <v>4.8</v>
      </c>
      <c r="E144" s="7">
        <v>3</v>
      </c>
      <c r="F144" s="7">
        <v>25</v>
      </c>
      <c r="G144" s="7">
        <v>146.6</v>
      </c>
    </row>
    <row r="145" spans="1:7" x14ac:dyDescent="0.25">
      <c r="A145" s="8" t="s">
        <v>15</v>
      </c>
      <c r="B145" s="8" t="s">
        <v>12</v>
      </c>
      <c r="C145" s="7">
        <v>40</v>
      </c>
      <c r="D145" s="7">
        <v>3.02</v>
      </c>
      <c r="E145" s="7">
        <v>0.36</v>
      </c>
      <c r="F145" s="7">
        <v>19.649999999999999</v>
      </c>
      <c r="G145" s="7">
        <v>93.9</v>
      </c>
    </row>
    <row r="146" spans="1:7" x14ac:dyDescent="0.25">
      <c r="A146" s="8" t="s">
        <v>15</v>
      </c>
      <c r="B146" s="8" t="s">
        <v>24</v>
      </c>
      <c r="C146" s="7">
        <v>200</v>
      </c>
      <c r="D146" s="7">
        <v>0.1</v>
      </c>
      <c r="E146" s="7">
        <v>0</v>
      </c>
      <c r="F146" s="7">
        <v>21.2</v>
      </c>
      <c r="G146" s="7">
        <v>92</v>
      </c>
    </row>
    <row r="147" spans="1:7" x14ac:dyDescent="0.25">
      <c r="A147" s="8" t="s">
        <v>15</v>
      </c>
      <c r="B147" s="8" t="s">
        <v>83</v>
      </c>
      <c r="C147" s="17">
        <v>100</v>
      </c>
      <c r="D147" s="7">
        <v>0.8</v>
      </c>
      <c r="E147" s="7">
        <v>0.2</v>
      </c>
      <c r="F147" s="7">
        <v>7.5</v>
      </c>
      <c r="G147" s="7">
        <v>35</v>
      </c>
    </row>
    <row r="148" spans="1:7" ht="15.75" thickBot="1" x14ac:dyDescent="0.3">
      <c r="A148" s="1"/>
      <c r="B148" s="1"/>
      <c r="C148" s="10">
        <f>SUM(C141:C147)</f>
        <v>820</v>
      </c>
      <c r="D148" s="34">
        <f>SUM(D141:D147)</f>
        <v>22.720000000000002</v>
      </c>
      <c r="E148" s="34">
        <f>SUM(E141:E147)</f>
        <v>12.009999999999998</v>
      </c>
      <c r="F148" s="34">
        <f>SUM(F141:F147)</f>
        <v>99.86</v>
      </c>
      <c r="G148" s="34">
        <f>SUM(G141:G147)</f>
        <v>614.86</v>
      </c>
    </row>
    <row r="149" spans="1:7" ht="15.75" x14ac:dyDescent="0.25">
      <c r="A149" s="44" t="s">
        <v>57</v>
      </c>
      <c r="B149" s="45"/>
      <c r="C149" s="45"/>
      <c r="D149" s="45"/>
      <c r="E149" s="45"/>
      <c r="F149" s="45"/>
      <c r="G149" s="46"/>
    </row>
    <row r="150" spans="1:7" ht="15.75" x14ac:dyDescent="0.25">
      <c r="A150" s="38" t="s">
        <v>9</v>
      </c>
      <c r="B150" s="39"/>
      <c r="C150" s="39"/>
      <c r="D150" s="39"/>
      <c r="E150" s="39"/>
      <c r="F150" s="39"/>
      <c r="G150" s="40"/>
    </row>
    <row r="151" spans="1:7" x14ac:dyDescent="0.25">
      <c r="A151" s="8" t="s">
        <v>118</v>
      </c>
      <c r="B151" s="8" t="s">
        <v>67</v>
      </c>
      <c r="C151" s="17">
        <v>30</v>
      </c>
      <c r="D151" s="7">
        <v>0.46</v>
      </c>
      <c r="E151" s="7">
        <v>1.4</v>
      </c>
      <c r="F151" s="7">
        <v>2.2200000000000002</v>
      </c>
      <c r="G151" s="7">
        <v>23.4</v>
      </c>
    </row>
    <row r="152" spans="1:7" x14ac:dyDescent="0.25">
      <c r="A152" s="12" t="s">
        <v>119</v>
      </c>
      <c r="B152" s="8" t="s">
        <v>116</v>
      </c>
      <c r="C152" s="17">
        <v>100</v>
      </c>
      <c r="D152" s="7">
        <v>2</v>
      </c>
      <c r="E152" s="7">
        <v>5.33</v>
      </c>
      <c r="F152" s="7">
        <v>16.670000000000002</v>
      </c>
      <c r="G152" s="7">
        <v>125</v>
      </c>
    </row>
    <row r="153" spans="1:7" x14ac:dyDescent="0.25">
      <c r="A153" s="12" t="s">
        <v>120</v>
      </c>
      <c r="B153" s="8" t="s">
        <v>117</v>
      </c>
      <c r="C153" s="17">
        <v>70</v>
      </c>
      <c r="D153" s="7">
        <v>9</v>
      </c>
      <c r="E153" s="7">
        <v>2.8</v>
      </c>
      <c r="F153" s="7">
        <v>4.3</v>
      </c>
      <c r="G153" s="7">
        <v>78.599999999999994</v>
      </c>
    </row>
    <row r="154" spans="1:7" x14ac:dyDescent="0.25">
      <c r="A154" s="8" t="s">
        <v>15</v>
      </c>
      <c r="B154" s="8" t="s">
        <v>12</v>
      </c>
      <c r="C154" s="7">
        <v>30</v>
      </c>
      <c r="D154" s="7">
        <v>2.27</v>
      </c>
      <c r="E154" s="7">
        <v>0.27</v>
      </c>
      <c r="F154" s="7">
        <v>14.73</v>
      </c>
      <c r="G154" s="7">
        <v>70.400000000000006</v>
      </c>
    </row>
    <row r="155" spans="1:7" x14ac:dyDescent="0.25">
      <c r="A155" s="8" t="s">
        <v>56</v>
      </c>
      <c r="B155" s="8" t="s">
        <v>24</v>
      </c>
      <c r="C155" s="7">
        <v>150</v>
      </c>
      <c r="D155" s="7">
        <v>0.1</v>
      </c>
      <c r="E155" s="7" t="s">
        <v>37</v>
      </c>
      <c r="F155" s="7">
        <v>21.2</v>
      </c>
      <c r="G155" s="7">
        <v>92</v>
      </c>
    </row>
    <row r="156" spans="1:7" x14ac:dyDescent="0.25">
      <c r="A156" s="8" t="s">
        <v>15</v>
      </c>
      <c r="B156" s="12" t="s">
        <v>14</v>
      </c>
      <c r="C156" s="17">
        <v>80</v>
      </c>
      <c r="D156" s="7">
        <v>0.42</v>
      </c>
      <c r="E156" s="7">
        <v>0.42</v>
      </c>
      <c r="F156" s="7">
        <v>9.84</v>
      </c>
      <c r="G156" s="7">
        <v>44.44</v>
      </c>
    </row>
    <row r="157" spans="1:7" ht="15.75" thickBot="1" x14ac:dyDescent="0.3">
      <c r="A157" s="1"/>
      <c r="B157" s="12"/>
      <c r="C157" s="19">
        <f>SUM(C151:C156)</f>
        <v>460</v>
      </c>
      <c r="D157" s="34">
        <f>SUM(D151:D156)</f>
        <v>14.25</v>
      </c>
      <c r="E157" s="34">
        <f>SUM(E151:E156)</f>
        <v>10.220000000000001</v>
      </c>
      <c r="F157" s="34">
        <f>SUM(F151:F156)</f>
        <v>68.960000000000008</v>
      </c>
      <c r="G157" s="34">
        <f>SUM(G151:G156)</f>
        <v>433.84</v>
      </c>
    </row>
    <row r="158" spans="1:7" ht="15.75" x14ac:dyDescent="0.25">
      <c r="A158" s="41" t="s">
        <v>18</v>
      </c>
      <c r="B158" s="42"/>
      <c r="C158" s="42"/>
      <c r="D158" s="42"/>
      <c r="E158" s="42"/>
      <c r="F158" s="42"/>
      <c r="G158" s="43"/>
    </row>
    <row r="159" spans="1:7" ht="30" x14ac:dyDescent="0.25">
      <c r="A159" s="8" t="s">
        <v>53</v>
      </c>
      <c r="B159" s="8" t="s">
        <v>48</v>
      </c>
      <c r="C159" s="17">
        <v>200</v>
      </c>
      <c r="D159" s="7">
        <v>1.7</v>
      </c>
      <c r="E159" s="7">
        <v>4.26</v>
      </c>
      <c r="F159" s="7">
        <v>9.68</v>
      </c>
      <c r="G159" s="7">
        <v>90.25</v>
      </c>
    </row>
    <row r="160" spans="1:7" ht="30" x14ac:dyDescent="0.25">
      <c r="A160" s="12" t="s">
        <v>15</v>
      </c>
      <c r="B160" s="8" t="s">
        <v>113</v>
      </c>
      <c r="C160" s="9">
        <v>30</v>
      </c>
      <c r="D160" s="7">
        <v>2.7</v>
      </c>
      <c r="E160" s="7">
        <v>0</v>
      </c>
      <c r="F160" s="7">
        <v>2.4</v>
      </c>
      <c r="G160" s="7">
        <v>27</v>
      </c>
    </row>
    <row r="161" spans="1:7" x14ac:dyDescent="0.25">
      <c r="A161" s="12" t="s">
        <v>16</v>
      </c>
      <c r="B161" s="8" t="s">
        <v>114</v>
      </c>
      <c r="C161" s="9">
        <v>200</v>
      </c>
      <c r="D161" s="7">
        <v>16.8</v>
      </c>
      <c r="E161" s="7">
        <v>8.1999999999999993</v>
      </c>
      <c r="F161" s="7">
        <v>10.4</v>
      </c>
      <c r="G161" s="7">
        <v>182.9</v>
      </c>
    </row>
    <row r="162" spans="1:7" x14ac:dyDescent="0.25">
      <c r="A162" s="8" t="s">
        <v>15</v>
      </c>
      <c r="B162" s="8" t="s">
        <v>12</v>
      </c>
      <c r="C162" s="7">
        <v>40</v>
      </c>
      <c r="D162" s="7">
        <v>3.02</v>
      </c>
      <c r="E162" s="7">
        <v>0.36</v>
      </c>
      <c r="F162" s="7">
        <v>19.649999999999999</v>
      </c>
      <c r="G162" s="7">
        <v>93.9</v>
      </c>
    </row>
    <row r="163" spans="1:7" x14ac:dyDescent="0.25">
      <c r="A163" s="8">
        <v>648</v>
      </c>
      <c r="B163" s="8" t="s">
        <v>115</v>
      </c>
      <c r="C163" s="7">
        <v>200</v>
      </c>
      <c r="D163" s="7">
        <v>0</v>
      </c>
      <c r="E163" s="7">
        <v>4</v>
      </c>
      <c r="F163" s="7">
        <v>22.9</v>
      </c>
      <c r="G163" s="7">
        <v>89.5</v>
      </c>
    </row>
    <row r="164" spans="1:7" x14ac:dyDescent="0.25">
      <c r="A164" s="12" t="s">
        <v>15</v>
      </c>
      <c r="B164" s="12" t="s">
        <v>45</v>
      </c>
      <c r="C164" s="9">
        <v>15</v>
      </c>
      <c r="D164" s="7">
        <v>1</v>
      </c>
      <c r="E164" s="7">
        <v>3</v>
      </c>
      <c r="F164" s="7">
        <v>9.0399999999999991</v>
      </c>
      <c r="G164" s="7">
        <v>58.14</v>
      </c>
    </row>
    <row r="165" spans="1:7" ht="15.75" thickBot="1" x14ac:dyDescent="0.3">
      <c r="A165" s="1"/>
      <c r="B165" s="1"/>
      <c r="C165" s="10">
        <f>SUM(C159:C164)</f>
        <v>685</v>
      </c>
      <c r="D165" s="34">
        <f>SUM(D159:D164)</f>
        <v>25.220000000000002</v>
      </c>
      <c r="E165" s="34">
        <f>SUM(E159:E164)</f>
        <v>19.82</v>
      </c>
      <c r="F165" s="34">
        <f>SUM(F159:F164)</f>
        <v>74.069999999999993</v>
      </c>
      <c r="G165" s="34">
        <f>SUM(G159:G164)</f>
        <v>541.68999999999994</v>
      </c>
    </row>
    <row r="166" spans="1:7" ht="15.75" x14ac:dyDescent="0.25">
      <c r="A166" s="44" t="s">
        <v>70</v>
      </c>
      <c r="B166" s="45"/>
      <c r="C166" s="45"/>
      <c r="D166" s="45"/>
      <c r="E166" s="45"/>
      <c r="F166" s="45"/>
      <c r="G166" s="46"/>
    </row>
    <row r="167" spans="1:7" ht="15.75" x14ac:dyDescent="0.25">
      <c r="A167" s="38" t="s">
        <v>9</v>
      </c>
      <c r="B167" s="39"/>
      <c r="C167" s="39"/>
      <c r="D167" s="39"/>
      <c r="E167" s="39"/>
      <c r="F167" s="39"/>
      <c r="G167" s="40"/>
    </row>
    <row r="168" spans="1:7" x14ac:dyDescent="0.25">
      <c r="A168" s="12" t="s">
        <v>122</v>
      </c>
      <c r="B168" s="22" t="s">
        <v>49</v>
      </c>
      <c r="C168" s="17">
        <v>60</v>
      </c>
      <c r="D168" s="11">
        <v>0.6</v>
      </c>
      <c r="E168" s="11">
        <v>5.3</v>
      </c>
      <c r="F168" s="11">
        <v>4.0999999999999996</v>
      </c>
      <c r="G168" s="11">
        <v>67.099999999999994</v>
      </c>
    </row>
    <row r="169" spans="1:7" x14ac:dyDescent="0.25">
      <c r="A169" s="12" t="s">
        <v>123</v>
      </c>
      <c r="B169" s="8" t="s">
        <v>121</v>
      </c>
      <c r="C169" s="7">
        <v>200</v>
      </c>
      <c r="D169" s="7">
        <v>12.9</v>
      </c>
      <c r="E169" s="7">
        <v>10.5</v>
      </c>
      <c r="F169" s="7">
        <v>17.600000000000001</v>
      </c>
      <c r="G169" s="7">
        <v>217</v>
      </c>
    </row>
    <row r="170" spans="1:7" x14ac:dyDescent="0.25">
      <c r="A170" s="8" t="s">
        <v>15</v>
      </c>
      <c r="B170" s="8" t="s">
        <v>12</v>
      </c>
      <c r="C170" s="7">
        <v>30</v>
      </c>
      <c r="D170" s="7">
        <v>2.27</v>
      </c>
      <c r="E170" s="7">
        <v>0.27</v>
      </c>
      <c r="F170" s="7">
        <v>14.73</v>
      </c>
      <c r="G170" s="7">
        <v>70.400000000000006</v>
      </c>
    </row>
    <row r="171" spans="1:7" x14ac:dyDescent="0.25">
      <c r="A171" s="8" t="s">
        <v>15</v>
      </c>
      <c r="B171" s="8" t="s">
        <v>24</v>
      </c>
      <c r="C171" s="7">
        <v>150</v>
      </c>
      <c r="D171" s="7">
        <v>0.1</v>
      </c>
      <c r="E171" s="7" t="s">
        <v>37</v>
      </c>
      <c r="F171" s="7">
        <v>21.2</v>
      </c>
      <c r="G171" s="7">
        <v>92</v>
      </c>
    </row>
    <row r="172" spans="1:7" ht="15.75" thickBot="1" x14ac:dyDescent="0.3">
      <c r="A172" s="1"/>
      <c r="B172" s="1"/>
      <c r="C172" s="10">
        <f>SUM(C168:C171)</f>
        <v>440</v>
      </c>
      <c r="D172" s="34">
        <f>SUM(D168:D171)</f>
        <v>15.87</v>
      </c>
      <c r="E172" s="34">
        <f>SUM(E168:E171)</f>
        <v>16.07</v>
      </c>
      <c r="F172" s="34">
        <f>SUM(F168:F171)</f>
        <v>57.63000000000001</v>
      </c>
      <c r="G172" s="15">
        <f>SUM(G168:G171)</f>
        <v>446.5</v>
      </c>
    </row>
    <row r="173" spans="1:7" ht="15.75" x14ac:dyDescent="0.25">
      <c r="A173" s="41" t="s">
        <v>18</v>
      </c>
      <c r="B173" s="42"/>
      <c r="C173" s="42"/>
      <c r="D173" s="42"/>
      <c r="E173" s="42"/>
      <c r="F173" s="42"/>
      <c r="G173" s="43"/>
    </row>
    <row r="174" spans="1:7" x14ac:dyDescent="0.25">
      <c r="A174" s="12" t="s">
        <v>98</v>
      </c>
      <c r="B174" s="8" t="s">
        <v>124</v>
      </c>
      <c r="C174" s="7">
        <v>150</v>
      </c>
      <c r="D174" s="7">
        <v>1.35</v>
      </c>
      <c r="E174" s="20">
        <v>3.15</v>
      </c>
      <c r="F174" s="7">
        <v>8.6999999999999993</v>
      </c>
      <c r="G174" s="7">
        <v>68.790000000000006</v>
      </c>
    </row>
    <row r="175" spans="1:7" x14ac:dyDescent="0.25">
      <c r="A175" s="12" t="s">
        <v>126</v>
      </c>
      <c r="B175" s="8" t="s">
        <v>125</v>
      </c>
      <c r="C175" s="17">
        <v>200</v>
      </c>
      <c r="D175" s="7">
        <v>27.3</v>
      </c>
      <c r="E175" s="7">
        <v>8.1</v>
      </c>
      <c r="F175" s="7">
        <v>33.200000000000003</v>
      </c>
      <c r="G175" s="7">
        <v>314.60000000000002</v>
      </c>
    </row>
    <row r="176" spans="1:7" x14ac:dyDescent="0.25">
      <c r="A176" s="8" t="s">
        <v>46</v>
      </c>
      <c r="B176" s="8" t="s">
        <v>43</v>
      </c>
      <c r="C176" s="7">
        <v>60</v>
      </c>
      <c r="D176" s="7">
        <v>1.6</v>
      </c>
      <c r="E176" s="7">
        <v>6.1</v>
      </c>
      <c r="F176" s="7">
        <v>6.2</v>
      </c>
      <c r="G176" s="7">
        <v>85.7</v>
      </c>
    </row>
    <row r="177" spans="1:7" x14ac:dyDescent="0.25">
      <c r="A177" s="8" t="s">
        <v>15</v>
      </c>
      <c r="B177" s="8" t="s">
        <v>12</v>
      </c>
      <c r="C177" s="7">
        <v>40</v>
      </c>
      <c r="D177" s="7">
        <v>3.02</v>
      </c>
      <c r="E177" s="7">
        <v>0.36</v>
      </c>
      <c r="F177" s="7">
        <v>19.649999999999999</v>
      </c>
      <c r="G177" s="7">
        <v>93.9</v>
      </c>
    </row>
    <row r="178" spans="1:7" x14ac:dyDescent="0.25">
      <c r="A178" s="12" t="s">
        <v>88</v>
      </c>
      <c r="B178" s="12" t="s">
        <v>61</v>
      </c>
      <c r="C178" s="9">
        <v>200</v>
      </c>
      <c r="D178" s="7">
        <v>0.3</v>
      </c>
      <c r="E178" s="7" t="s">
        <v>37</v>
      </c>
      <c r="F178" s="7">
        <v>6.7</v>
      </c>
      <c r="G178" s="7">
        <v>27.9</v>
      </c>
    </row>
    <row r="179" spans="1:7" x14ac:dyDescent="0.25">
      <c r="A179" s="12" t="s">
        <v>15</v>
      </c>
      <c r="B179" s="12" t="s">
        <v>14</v>
      </c>
      <c r="C179" s="17">
        <v>100</v>
      </c>
      <c r="D179" s="7">
        <v>0.42</v>
      </c>
      <c r="E179" s="7">
        <v>0.42</v>
      </c>
      <c r="F179" s="7">
        <v>9.84</v>
      </c>
      <c r="G179" s="7">
        <v>44.44</v>
      </c>
    </row>
    <row r="180" spans="1:7" ht="15.75" thickBot="1" x14ac:dyDescent="0.3">
      <c r="A180" s="1"/>
      <c r="B180" s="1"/>
      <c r="C180" s="10">
        <f>SUM(C174:C179)</f>
        <v>750</v>
      </c>
      <c r="D180" s="36">
        <f>SUM(D174:D179)</f>
        <v>33.99</v>
      </c>
      <c r="E180" s="36">
        <f>SUM(E174:E179)</f>
        <v>18.130000000000003</v>
      </c>
      <c r="F180" s="36">
        <f>SUM(F174:F179)</f>
        <v>84.29</v>
      </c>
      <c r="G180" s="36">
        <f>SUM(G174:G179)</f>
        <v>635.32999999999993</v>
      </c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58" t="s">
        <v>130</v>
      </c>
      <c r="B182" s="59"/>
      <c r="C182" s="28">
        <f>AVERAGE(C110,C124,C139,C157,C172)</f>
        <v>456</v>
      </c>
      <c r="D182" s="29">
        <f>AVERAGE(D110,D124,D139,D157,D172)</f>
        <v>19.846</v>
      </c>
      <c r="E182" s="29">
        <f>AVERAGE(E110,E124,E139,E157,E172)</f>
        <v>13.731999999999999</v>
      </c>
      <c r="F182" s="29">
        <f>AVERAGE(F110,F124,F139,F157,F172)</f>
        <v>54.052000000000007</v>
      </c>
      <c r="G182" s="29">
        <f>AVERAGE(G110,G124,G139,G157,G172)</f>
        <v>421.39</v>
      </c>
    </row>
    <row r="183" spans="1:7" x14ac:dyDescent="0.25">
      <c r="A183" s="58" t="s">
        <v>131</v>
      </c>
      <c r="B183" s="59"/>
      <c r="C183" s="28">
        <f>AVERAGE(C117,C131,C148,C165,C180)</f>
        <v>715</v>
      </c>
      <c r="D183" s="29">
        <f>AVERAGE(D117,D131,D148,D165,D180)</f>
        <v>27.98</v>
      </c>
      <c r="E183" s="29">
        <f>AVERAGE(E117,E131,E148,E165,E180)</f>
        <v>17.064</v>
      </c>
      <c r="F183" s="29">
        <f>AVERAGE(F117,F131,F148,F165,F180)</f>
        <v>80.498000000000005</v>
      </c>
      <c r="G183" s="29">
        <f>AVERAGE(G117,G131,G148,G165,G180)</f>
        <v>583.8900000000001</v>
      </c>
    </row>
    <row r="184" spans="1:7" x14ac:dyDescent="0.25">
      <c r="A184" s="21"/>
      <c r="B184" s="21"/>
      <c r="C184" s="21"/>
      <c r="D184" s="21"/>
      <c r="E184" s="21"/>
      <c r="F184" s="21"/>
      <c r="G184" s="21"/>
    </row>
    <row r="185" spans="1:7" x14ac:dyDescent="0.25">
      <c r="A185" s="54" t="s">
        <v>132</v>
      </c>
      <c r="B185" s="55"/>
      <c r="C185" s="64">
        <f>AVERAGE(C97,C182)</f>
        <v>463.625</v>
      </c>
      <c r="D185" s="63">
        <f>AVERAGE(D97,D182)</f>
        <v>18.740500000000001</v>
      </c>
      <c r="E185" s="63">
        <f>AVERAGE(E97,E182)</f>
        <v>14.542249999999999</v>
      </c>
      <c r="F185" s="63">
        <f>AVERAGE(F97,F182)</f>
        <v>55.144750000000002</v>
      </c>
      <c r="G185" s="63">
        <f>AVERAGE(G97,G182)</f>
        <v>428.1275</v>
      </c>
    </row>
    <row r="186" spans="1:7" x14ac:dyDescent="0.25">
      <c r="A186" s="56"/>
      <c r="B186" s="57"/>
      <c r="C186" s="64"/>
      <c r="D186" s="63"/>
      <c r="E186" s="63"/>
      <c r="F186" s="63"/>
      <c r="G186" s="63"/>
    </row>
    <row r="187" spans="1:7" x14ac:dyDescent="0.25">
      <c r="A187" s="54" t="s">
        <v>133</v>
      </c>
      <c r="B187" s="55"/>
      <c r="C187" s="64">
        <f>AVERAGE(C98,C183)</f>
        <v>700.5</v>
      </c>
      <c r="D187" s="63">
        <f>AVERAGE(D98,D183)</f>
        <v>26.898000000000003</v>
      </c>
      <c r="E187" s="63">
        <f>AVERAGE(E98,E183)</f>
        <v>18.570999999999998</v>
      </c>
      <c r="F187" s="63">
        <f>AVERAGE(F98,F183)</f>
        <v>79.290999999999997</v>
      </c>
      <c r="G187" s="63">
        <f>AVERAGE(G98,G183)</f>
        <v>593.32100000000003</v>
      </c>
    </row>
    <row r="188" spans="1:7" x14ac:dyDescent="0.25">
      <c r="A188" s="56"/>
      <c r="B188" s="57"/>
      <c r="C188" s="64"/>
      <c r="D188" s="63"/>
      <c r="E188" s="63"/>
      <c r="F188" s="63"/>
      <c r="G188" s="63"/>
    </row>
    <row r="189" spans="1:7" x14ac:dyDescent="0.25">
      <c r="A189" s="21"/>
      <c r="B189" s="21"/>
      <c r="C189" s="21"/>
      <c r="D189" s="21"/>
      <c r="E189" s="21"/>
      <c r="F189" s="21"/>
      <c r="G189" s="21"/>
    </row>
    <row r="190" spans="1:7" x14ac:dyDescent="0.25">
      <c r="A190" s="21"/>
      <c r="B190" s="21"/>
      <c r="C190" s="21"/>
      <c r="D190" s="21"/>
      <c r="E190" s="21"/>
      <c r="F190" s="21"/>
      <c r="G190" s="21"/>
    </row>
    <row r="191" spans="1:7" x14ac:dyDescent="0.25">
      <c r="A191" s="21"/>
      <c r="B191" s="21"/>
      <c r="C191" s="21"/>
      <c r="D191" s="21"/>
      <c r="E191" s="21"/>
      <c r="F191" s="21"/>
      <c r="G191" s="21"/>
    </row>
    <row r="192" spans="1:7" x14ac:dyDescent="0.25">
      <c r="A192" s="21"/>
      <c r="B192" s="21"/>
      <c r="C192" s="21"/>
      <c r="D192" s="21"/>
      <c r="E192" s="21"/>
      <c r="F192" s="21"/>
      <c r="G192" s="21"/>
    </row>
    <row r="193" spans="1:7" x14ac:dyDescent="0.25">
      <c r="A193" s="21"/>
      <c r="B193" s="21"/>
      <c r="C193" s="21"/>
      <c r="D193" s="21"/>
      <c r="E193" s="21"/>
      <c r="F193" s="21"/>
      <c r="G193" s="21"/>
    </row>
    <row r="194" spans="1:7" x14ac:dyDescent="0.25">
      <c r="A194" s="21"/>
      <c r="B194" s="21"/>
      <c r="C194" s="21"/>
      <c r="D194" s="21"/>
      <c r="E194" s="21"/>
      <c r="F194" s="21"/>
      <c r="G194" s="21"/>
    </row>
    <row r="195" spans="1:7" x14ac:dyDescent="0.25">
      <c r="A195" s="21"/>
      <c r="B195" s="21"/>
      <c r="C195" s="21"/>
      <c r="D195" s="21"/>
      <c r="E195" s="21"/>
      <c r="F195" s="21"/>
      <c r="G195" s="21"/>
    </row>
    <row r="196" spans="1:7" x14ac:dyDescent="0.25">
      <c r="A196" s="21"/>
      <c r="B196" s="21"/>
      <c r="C196" s="21"/>
      <c r="D196" s="21"/>
      <c r="E196" s="21"/>
      <c r="F196" s="21"/>
      <c r="G196" s="21"/>
    </row>
    <row r="197" spans="1:7" x14ac:dyDescent="0.25">
      <c r="A197" s="21"/>
      <c r="B197" s="21"/>
      <c r="C197" s="21"/>
      <c r="D197" s="21"/>
      <c r="E197" s="21"/>
      <c r="F197" s="21"/>
      <c r="G197" s="21"/>
    </row>
    <row r="198" spans="1:7" x14ac:dyDescent="0.25">
      <c r="A198" s="21"/>
      <c r="B198" s="21"/>
      <c r="C198" s="21"/>
      <c r="D198" s="21"/>
      <c r="E198" s="21"/>
      <c r="F198" s="21"/>
      <c r="G198" s="21"/>
    </row>
    <row r="199" spans="1:7" x14ac:dyDescent="0.25">
      <c r="A199" s="21"/>
      <c r="B199" s="21"/>
      <c r="C199" s="21"/>
      <c r="D199" s="21"/>
      <c r="E199" s="21"/>
      <c r="F199" s="21"/>
      <c r="G199" s="21"/>
    </row>
  </sheetData>
  <mergeCells count="51">
    <mergeCell ref="E1:F1"/>
    <mergeCell ref="E2:G2"/>
    <mergeCell ref="A30:G30"/>
    <mergeCell ref="A31:G31"/>
    <mergeCell ref="A37:G37"/>
    <mergeCell ref="G187:G188"/>
    <mergeCell ref="C187:C188"/>
    <mergeCell ref="D187:D188"/>
    <mergeCell ref="E187:E188"/>
    <mergeCell ref="B7:F8"/>
    <mergeCell ref="E185:E186"/>
    <mergeCell ref="A78:G78"/>
    <mergeCell ref="A111:G111"/>
    <mergeCell ref="A44:G44"/>
    <mergeCell ref="A45:G45"/>
    <mergeCell ref="A133:G133"/>
    <mergeCell ref="F185:F186"/>
    <mergeCell ref="G185:G186"/>
    <mergeCell ref="C185:C186"/>
    <mergeCell ref="D185:D186"/>
    <mergeCell ref="A187:B188"/>
    <mergeCell ref="A97:B97"/>
    <mergeCell ref="A98:B98"/>
    <mergeCell ref="A182:B182"/>
    <mergeCell ref="A132:G132"/>
    <mergeCell ref="A183:B183"/>
    <mergeCell ref="A185:B186"/>
    <mergeCell ref="A103:G103"/>
    <mergeCell ref="A104:G104"/>
    <mergeCell ref="A119:G119"/>
    <mergeCell ref="A125:G125"/>
    <mergeCell ref="A167:G167"/>
    <mergeCell ref="A173:G173"/>
    <mergeCell ref="A140:G140"/>
    <mergeCell ref="A149:G149"/>
    <mergeCell ref="F187:F188"/>
    <mergeCell ref="A150:G150"/>
    <mergeCell ref="A158:G158"/>
    <mergeCell ref="A166:G166"/>
    <mergeCell ref="A13:G13"/>
    <mergeCell ref="C10:D10"/>
    <mergeCell ref="A14:G14"/>
    <mergeCell ref="A21:G21"/>
    <mergeCell ref="A118:G118"/>
    <mergeCell ref="A53:G53"/>
    <mergeCell ref="A61:G61"/>
    <mergeCell ref="A62:G62"/>
    <mergeCell ref="A70:G70"/>
    <mergeCell ref="A79:G79"/>
    <mergeCell ref="C100:D100"/>
    <mergeCell ref="A87:G87"/>
  </mergeCells>
  <phoneticPr fontId="14" type="noConversion"/>
  <pageMargins left="0.7" right="0.7" top="0.75" bottom="0.88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5"/>
  <sheetViews>
    <sheetView workbookViewId="0">
      <selection activeCell="P8" sqref="P8"/>
    </sheetView>
  </sheetViews>
  <sheetFormatPr defaultRowHeight="15" x14ac:dyDescent="0.25"/>
  <cols>
    <col min="1" max="1" width="11.7109375" customWidth="1"/>
    <col min="2" max="2" width="33.85546875" customWidth="1"/>
    <col min="3" max="3" width="10.5703125" customWidth="1"/>
    <col min="4" max="4" width="9.7109375" customWidth="1"/>
    <col min="5" max="6" width="10.140625" customWidth="1"/>
    <col min="7" max="7" width="10.42578125" customWidth="1"/>
  </cols>
  <sheetData>
    <row r="1" spans="1:7" x14ac:dyDescent="0.25">
      <c r="E1" s="67" t="s">
        <v>136</v>
      </c>
      <c r="F1" s="67"/>
    </row>
    <row r="2" spans="1:7" ht="48.75" customHeight="1" x14ac:dyDescent="0.25">
      <c r="E2" s="68" t="s">
        <v>142</v>
      </c>
      <c r="F2" s="68"/>
      <c r="G2" s="68"/>
    </row>
    <row r="7" spans="1:7" x14ac:dyDescent="0.25">
      <c r="B7" s="65" t="s">
        <v>143</v>
      </c>
      <c r="C7" s="66"/>
      <c r="D7" s="66"/>
      <c r="E7" s="66"/>
      <c r="F7" s="66"/>
    </row>
    <row r="8" spans="1:7" ht="45.75" customHeight="1" x14ac:dyDescent="0.25">
      <c r="B8" s="66"/>
      <c r="C8" s="66"/>
      <c r="D8" s="66"/>
      <c r="E8" s="66"/>
      <c r="F8" s="66"/>
    </row>
    <row r="10" spans="1:7" ht="21" x14ac:dyDescent="0.35">
      <c r="C10" s="50" t="s">
        <v>8</v>
      </c>
      <c r="D10" s="50"/>
    </row>
    <row r="12" spans="1:7" ht="57" x14ac:dyDescent="0.25">
      <c r="A12" s="3" t="s">
        <v>0</v>
      </c>
      <c r="B12" s="4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4" t="s">
        <v>6</v>
      </c>
    </row>
    <row r="13" spans="1:7" x14ac:dyDescent="0.25">
      <c r="A13" s="71" t="s">
        <v>7</v>
      </c>
      <c r="B13" s="72"/>
      <c r="C13" s="72"/>
      <c r="D13" s="72"/>
      <c r="E13" s="72"/>
      <c r="F13" s="72"/>
      <c r="G13" s="73"/>
    </row>
    <row r="14" spans="1:7" x14ac:dyDescent="0.25">
      <c r="A14" s="60" t="s">
        <v>127</v>
      </c>
      <c r="B14" s="61"/>
      <c r="C14" s="61"/>
      <c r="D14" s="61"/>
      <c r="E14" s="61"/>
      <c r="F14" s="61"/>
      <c r="G14" s="62"/>
    </row>
    <row r="15" spans="1:7" ht="31.5" customHeight="1" x14ac:dyDescent="0.25">
      <c r="A15" s="8" t="s">
        <v>25</v>
      </c>
      <c r="B15" s="8" t="s">
        <v>19</v>
      </c>
      <c r="C15" s="17">
        <v>250</v>
      </c>
      <c r="D15" s="7">
        <v>3.2</v>
      </c>
      <c r="E15" s="7">
        <v>2.7</v>
      </c>
      <c r="F15" s="7">
        <v>22.7</v>
      </c>
      <c r="G15" s="7">
        <v>127.6</v>
      </c>
    </row>
    <row r="16" spans="1:7" ht="30" customHeight="1" x14ac:dyDescent="0.25">
      <c r="A16" s="12" t="s">
        <v>26</v>
      </c>
      <c r="B16" s="8" t="s">
        <v>20</v>
      </c>
      <c r="C16" s="9">
        <v>80</v>
      </c>
      <c r="D16" s="7">
        <v>11</v>
      </c>
      <c r="E16" s="7">
        <v>5.9</v>
      </c>
      <c r="F16" s="7">
        <v>5</v>
      </c>
      <c r="G16" s="7">
        <v>117.8</v>
      </c>
    </row>
    <row r="17" spans="1:7" ht="18" customHeight="1" x14ac:dyDescent="0.25">
      <c r="A17" s="8" t="s">
        <v>27</v>
      </c>
      <c r="B17" s="8" t="s">
        <v>21</v>
      </c>
      <c r="C17" s="17">
        <v>200</v>
      </c>
      <c r="D17" s="7">
        <v>4.3</v>
      </c>
      <c r="E17" s="7">
        <v>6.9</v>
      </c>
      <c r="F17" s="7">
        <v>24.6</v>
      </c>
      <c r="G17" s="7">
        <v>185.9</v>
      </c>
    </row>
    <row r="18" spans="1:7" ht="17.25" customHeight="1" x14ac:dyDescent="0.25">
      <c r="A18" s="8" t="s">
        <v>15</v>
      </c>
      <c r="B18" s="8" t="s">
        <v>22</v>
      </c>
      <c r="C18" s="7">
        <v>30</v>
      </c>
      <c r="D18" s="7">
        <v>0.25</v>
      </c>
      <c r="E18" s="7">
        <v>0.05</v>
      </c>
      <c r="F18" s="7">
        <v>0.5</v>
      </c>
      <c r="G18" s="7">
        <v>3.9</v>
      </c>
    </row>
    <row r="19" spans="1:7" ht="18" customHeight="1" x14ac:dyDescent="0.25">
      <c r="A19" s="8" t="s">
        <v>15</v>
      </c>
      <c r="B19" s="8" t="s">
        <v>12</v>
      </c>
      <c r="C19" s="7">
        <v>40</v>
      </c>
      <c r="D19" s="7">
        <v>3.02</v>
      </c>
      <c r="E19" s="7">
        <v>0.36</v>
      </c>
      <c r="F19" s="7">
        <v>19.649999999999999</v>
      </c>
      <c r="G19" s="7">
        <v>93.9</v>
      </c>
    </row>
    <row r="20" spans="1:7" ht="18.75" customHeight="1" x14ac:dyDescent="0.25">
      <c r="A20" s="8" t="s">
        <v>15</v>
      </c>
      <c r="B20" s="8" t="s">
        <v>23</v>
      </c>
      <c r="C20" s="17">
        <v>100</v>
      </c>
      <c r="D20" s="7">
        <v>1.53</v>
      </c>
      <c r="E20" s="7">
        <v>0.53</v>
      </c>
      <c r="F20" s="7">
        <v>21</v>
      </c>
      <c r="G20" s="7">
        <v>94.53</v>
      </c>
    </row>
    <row r="21" spans="1:7" ht="16.5" customHeight="1" x14ac:dyDescent="0.25">
      <c r="A21" s="8" t="s">
        <v>15</v>
      </c>
      <c r="B21" s="8" t="s">
        <v>24</v>
      </c>
      <c r="C21" s="7">
        <v>150</v>
      </c>
      <c r="D21" s="7">
        <v>0.1</v>
      </c>
      <c r="E21" s="7"/>
      <c r="F21" s="7">
        <v>21.2</v>
      </c>
      <c r="G21" s="7">
        <v>92</v>
      </c>
    </row>
    <row r="22" spans="1:7" ht="15.75" thickBot="1" x14ac:dyDescent="0.3">
      <c r="A22" s="6"/>
      <c r="B22" s="6"/>
      <c r="C22" s="10">
        <f>SUM(C15:C21)</f>
        <v>850</v>
      </c>
      <c r="D22" s="10">
        <f>SUM(D15:D21)</f>
        <v>23.400000000000002</v>
      </c>
      <c r="E22" s="31">
        <f>SUM(E15:E21)</f>
        <v>16.440000000000001</v>
      </c>
      <c r="F22" s="31">
        <f>SUM(F15:F21)</f>
        <v>114.64999999999999</v>
      </c>
      <c r="G22" s="31">
        <f>SUM(G15:G21)</f>
        <v>715.62999999999988</v>
      </c>
    </row>
    <row r="23" spans="1:7" ht="15.75" x14ac:dyDescent="0.25">
      <c r="A23" s="51" t="s">
        <v>28</v>
      </c>
      <c r="B23" s="52"/>
      <c r="C23" s="52"/>
      <c r="D23" s="52"/>
      <c r="E23" s="52"/>
      <c r="F23" s="52"/>
      <c r="G23" s="53"/>
    </row>
    <row r="24" spans="1:7" ht="15.75" x14ac:dyDescent="0.25">
      <c r="A24" s="41" t="s">
        <v>127</v>
      </c>
      <c r="B24" s="42"/>
      <c r="C24" s="42"/>
      <c r="D24" s="42"/>
      <c r="E24" s="42"/>
      <c r="F24" s="42"/>
      <c r="G24" s="43"/>
    </row>
    <row r="25" spans="1:7" ht="17.25" customHeight="1" x14ac:dyDescent="0.25">
      <c r="A25" s="12" t="s">
        <v>41</v>
      </c>
      <c r="B25" s="8" t="s">
        <v>38</v>
      </c>
      <c r="C25" s="9">
        <v>250</v>
      </c>
      <c r="D25" s="7">
        <v>1.8</v>
      </c>
      <c r="E25" s="7">
        <v>4.7</v>
      </c>
      <c r="F25" s="7">
        <v>10.1</v>
      </c>
      <c r="G25" s="7">
        <v>89</v>
      </c>
    </row>
    <row r="26" spans="1:7" ht="16.5" customHeight="1" x14ac:dyDescent="0.25">
      <c r="A26" s="8">
        <v>354</v>
      </c>
      <c r="B26" s="8" t="s">
        <v>39</v>
      </c>
      <c r="C26" s="7">
        <v>200</v>
      </c>
      <c r="D26" s="7">
        <v>30.03</v>
      </c>
      <c r="E26" s="7">
        <v>22.81</v>
      </c>
      <c r="F26" s="7">
        <v>29.41</v>
      </c>
      <c r="G26" s="7">
        <v>465.12</v>
      </c>
    </row>
    <row r="27" spans="1:7" ht="18" customHeight="1" x14ac:dyDescent="0.25">
      <c r="A27" s="8" t="s">
        <v>15</v>
      </c>
      <c r="B27" s="8" t="s">
        <v>12</v>
      </c>
      <c r="C27" s="7">
        <v>40</v>
      </c>
      <c r="D27" s="7">
        <v>3.02</v>
      </c>
      <c r="E27" s="7">
        <v>0.36</v>
      </c>
      <c r="F27" s="7">
        <v>19.649999999999999</v>
      </c>
      <c r="G27" s="7">
        <v>93.9</v>
      </c>
    </row>
    <row r="28" spans="1:7" ht="15.75" customHeight="1" x14ac:dyDescent="0.25">
      <c r="A28" s="8" t="s">
        <v>15</v>
      </c>
      <c r="B28" s="8" t="s">
        <v>40</v>
      </c>
      <c r="C28" s="7">
        <v>150</v>
      </c>
      <c r="D28" s="7">
        <v>6</v>
      </c>
      <c r="E28" s="7">
        <v>12</v>
      </c>
      <c r="F28" s="7">
        <v>8.1999999999999993</v>
      </c>
      <c r="G28" s="7">
        <v>170</v>
      </c>
    </row>
    <row r="29" spans="1:7" ht="14.25" customHeight="1" x14ac:dyDescent="0.25">
      <c r="A29" s="8" t="s">
        <v>15</v>
      </c>
      <c r="B29" s="8" t="s">
        <v>14</v>
      </c>
      <c r="C29" s="9">
        <v>100</v>
      </c>
      <c r="D29" s="7">
        <v>0.42</v>
      </c>
      <c r="E29" s="7">
        <v>0.42</v>
      </c>
      <c r="F29" s="7">
        <v>9.84</v>
      </c>
      <c r="G29" s="7">
        <v>44.44</v>
      </c>
    </row>
    <row r="30" spans="1:7" ht="15.75" thickBot="1" x14ac:dyDescent="0.3">
      <c r="A30" s="1"/>
      <c r="B30" s="1"/>
      <c r="C30" s="10">
        <f>SUM(C25:C29)</f>
        <v>740</v>
      </c>
      <c r="D30" s="34">
        <f>SUM(D25:D29)</f>
        <v>41.27</v>
      </c>
      <c r="E30" s="34">
        <f>SUM(E25:E29)</f>
        <v>40.29</v>
      </c>
      <c r="F30" s="34">
        <f>SUM(F25:F29)</f>
        <v>77.2</v>
      </c>
      <c r="G30" s="34">
        <f>SUM(G25:G29)</f>
        <v>862.46</v>
      </c>
    </row>
    <row r="31" spans="1:7" ht="15.75" x14ac:dyDescent="0.25">
      <c r="A31" s="51" t="s">
        <v>42</v>
      </c>
      <c r="B31" s="69"/>
      <c r="C31" s="69"/>
      <c r="D31" s="69"/>
      <c r="E31" s="69"/>
      <c r="F31" s="69"/>
      <c r="G31" s="70"/>
    </row>
    <row r="32" spans="1:7" ht="15.75" x14ac:dyDescent="0.25">
      <c r="A32" s="41" t="s">
        <v>127</v>
      </c>
      <c r="B32" s="42"/>
      <c r="C32" s="42"/>
      <c r="D32" s="42"/>
      <c r="E32" s="42"/>
      <c r="F32" s="42"/>
      <c r="G32" s="43"/>
    </row>
    <row r="33" spans="1:7" ht="30" customHeight="1" x14ac:dyDescent="0.25">
      <c r="A33" s="8" t="s">
        <v>53</v>
      </c>
      <c r="B33" s="8" t="s">
        <v>48</v>
      </c>
      <c r="C33" s="17">
        <v>200</v>
      </c>
      <c r="D33" s="7">
        <v>1.7</v>
      </c>
      <c r="E33" s="7">
        <v>4.26</v>
      </c>
      <c r="F33" s="7">
        <v>9.68</v>
      </c>
      <c r="G33" s="7">
        <v>90.25</v>
      </c>
    </row>
    <row r="34" spans="1:7" ht="17.25" customHeight="1" x14ac:dyDescent="0.25">
      <c r="A34" s="8" t="s">
        <v>54</v>
      </c>
      <c r="B34" s="8" t="s">
        <v>49</v>
      </c>
      <c r="C34" s="7">
        <v>60</v>
      </c>
      <c r="D34" s="7">
        <v>0.6</v>
      </c>
      <c r="E34" s="7">
        <v>5.3</v>
      </c>
      <c r="F34" s="7">
        <v>4.0999999999999996</v>
      </c>
      <c r="G34" s="7">
        <v>67.099999999999994</v>
      </c>
    </row>
    <row r="35" spans="1:7" ht="18" customHeight="1" x14ac:dyDescent="0.25">
      <c r="A35" s="12" t="s">
        <v>55</v>
      </c>
      <c r="B35" s="8" t="s">
        <v>50</v>
      </c>
      <c r="C35" s="9">
        <v>200</v>
      </c>
      <c r="D35" s="7">
        <v>24.8</v>
      </c>
      <c r="E35" s="7">
        <v>6.2</v>
      </c>
      <c r="F35" s="7">
        <v>17.600000000000001</v>
      </c>
      <c r="G35" s="7">
        <v>225.7</v>
      </c>
    </row>
    <row r="36" spans="1:7" ht="15.75" customHeight="1" x14ac:dyDescent="0.25">
      <c r="A36" s="8" t="s">
        <v>15</v>
      </c>
      <c r="B36" s="8" t="s">
        <v>12</v>
      </c>
      <c r="C36" s="7">
        <v>40</v>
      </c>
      <c r="D36" s="7">
        <v>3.02</v>
      </c>
      <c r="E36" s="7">
        <v>0.36</v>
      </c>
      <c r="F36" s="7">
        <v>19.649999999999999</v>
      </c>
      <c r="G36" s="7">
        <v>93.9</v>
      </c>
    </row>
    <row r="37" spans="1:7" ht="18" customHeight="1" x14ac:dyDescent="0.25">
      <c r="A37" s="12" t="s">
        <v>56</v>
      </c>
      <c r="B37" s="12" t="s">
        <v>51</v>
      </c>
      <c r="C37" s="9">
        <v>200</v>
      </c>
      <c r="D37" s="7">
        <v>3.5</v>
      </c>
      <c r="E37" s="7">
        <v>3.3</v>
      </c>
      <c r="F37" s="7">
        <v>22.3</v>
      </c>
      <c r="G37" s="7">
        <v>133.4</v>
      </c>
    </row>
    <row r="38" spans="1:7" ht="17.25" customHeight="1" x14ac:dyDescent="0.25">
      <c r="A38" s="8" t="s">
        <v>15</v>
      </c>
      <c r="B38" s="12" t="s">
        <v>52</v>
      </c>
      <c r="C38" s="17">
        <v>100</v>
      </c>
      <c r="D38" s="7">
        <v>0.8</v>
      </c>
      <c r="E38" s="7">
        <v>0.2</v>
      </c>
      <c r="F38" s="7">
        <v>7.5</v>
      </c>
      <c r="G38" s="7">
        <v>35</v>
      </c>
    </row>
    <row r="39" spans="1:7" ht="15.75" thickBot="1" x14ac:dyDescent="0.3">
      <c r="A39" s="1"/>
      <c r="B39" s="1"/>
      <c r="C39" s="10">
        <f>SUM(C33:C38)</f>
        <v>800</v>
      </c>
      <c r="D39" s="34">
        <f>SUM(D33:D38)</f>
        <v>34.42</v>
      </c>
      <c r="E39" s="34">
        <f>SUM(E33:E38)</f>
        <v>19.619999999999997</v>
      </c>
      <c r="F39" s="34">
        <f>SUM(F33:F38)</f>
        <v>80.83</v>
      </c>
      <c r="G39" s="34">
        <f>SUM(G33:G38)</f>
        <v>645.34999999999991</v>
      </c>
    </row>
    <row r="40" spans="1:7" ht="15.75" x14ac:dyDescent="0.25">
      <c r="A40" s="51" t="s">
        <v>57</v>
      </c>
      <c r="B40" s="52"/>
      <c r="C40" s="52"/>
      <c r="D40" s="52"/>
      <c r="E40" s="52"/>
      <c r="F40" s="52"/>
      <c r="G40" s="53"/>
    </row>
    <row r="41" spans="1:7" ht="15.75" x14ac:dyDescent="0.25">
      <c r="A41" s="41" t="s">
        <v>127</v>
      </c>
      <c r="B41" s="42"/>
      <c r="C41" s="42"/>
      <c r="D41" s="42"/>
      <c r="E41" s="42"/>
      <c r="F41" s="42"/>
      <c r="G41" s="43"/>
    </row>
    <row r="42" spans="1:7" ht="17.25" customHeight="1" x14ac:dyDescent="0.25">
      <c r="A42" s="12" t="s">
        <v>69</v>
      </c>
      <c r="B42" s="12" t="s">
        <v>65</v>
      </c>
      <c r="C42" s="9">
        <v>250</v>
      </c>
      <c r="D42" s="7">
        <v>1.8</v>
      </c>
      <c r="E42" s="7">
        <v>4.7</v>
      </c>
      <c r="F42" s="7">
        <v>10.1</v>
      </c>
      <c r="G42" s="7">
        <v>89.3</v>
      </c>
    </row>
    <row r="43" spans="1:7" ht="17.25" customHeight="1" x14ac:dyDescent="0.25">
      <c r="A43" s="12">
        <v>297</v>
      </c>
      <c r="B43" s="12" t="s">
        <v>66</v>
      </c>
      <c r="C43" s="9">
        <v>200</v>
      </c>
      <c r="D43" s="7">
        <v>6.4</v>
      </c>
      <c r="E43" s="7">
        <v>4</v>
      </c>
      <c r="F43" s="7">
        <v>33.299999999999997</v>
      </c>
      <c r="G43" s="7">
        <v>195.5</v>
      </c>
    </row>
    <row r="44" spans="1:7" ht="17.25" customHeight="1" x14ac:dyDescent="0.25">
      <c r="A44" s="8" t="s">
        <v>15</v>
      </c>
      <c r="B44" s="12" t="s">
        <v>67</v>
      </c>
      <c r="C44" s="9">
        <v>50</v>
      </c>
      <c r="D44" s="7">
        <v>0.76</v>
      </c>
      <c r="E44" s="7">
        <v>2.33</v>
      </c>
      <c r="F44" s="7">
        <v>3.69</v>
      </c>
      <c r="G44" s="7">
        <v>39</v>
      </c>
    </row>
    <row r="45" spans="1:7" ht="18" customHeight="1" x14ac:dyDescent="0.25">
      <c r="A45" s="8">
        <v>465</v>
      </c>
      <c r="B45" s="8" t="s">
        <v>68</v>
      </c>
      <c r="C45" s="7">
        <v>120</v>
      </c>
      <c r="D45" s="7">
        <v>11.2</v>
      </c>
      <c r="E45" s="7">
        <v>13.3</v>
      </c>
      <c r="F45" s="7">
        <v>13.5</v>
      </c>
      <c r="G45" s="7">
        <v>205.4</v>
      </c>
    </row>
    <row r="46" spans="1:7" ht="16.5" customHeight="1" x14ac:dyDescent="0.25">
      <c r="A46" s="8" t="s">
        <v>15</v>
      </c>
      <c r="B46" s="8" t="s">
        <v>12</v>
      </c>
      <c r="C46" s="7">
        <v>40</v>
      </c>
      <c r="D46" s="7">
        <v>3.02</v>
      </c>
      <c r="E46" s="7">
        <v>0.36</v>
      </c>
      <c r="F46" s="7">
        <v>19.649999999999999</v>
      </c>
      <c r="G46" s="7">
        <v>93.9</v>
      </c>
    </row>
    <row r="47" spans="1:7" ht="17.25" customHeight="1" x14ac:dyDescent="0.25">
      <c r="A47" s="8" t="s">
        <v>15</v>
      </c>
      <c r="B47" s="12" t="s">
        <v>24</v>
      </c>
      <c r="C47" s="9">
        <v>150</v>
      </c>
      <c r="D47" s="7">
        <v>0.1</v>
      </c>
      <c r="E47" s="7" t="s">
        <v>37</v>
      </c>
      <c r="F47" s="7">
        <v>21.2</v>
      </c>
      <c r="G47" s="7">
        <v>92</v>
      </c>
    </row>
    <row r="48" spans="1:7" ht="15.75" thickBot="1" x14ac:dyDescent="0.3">
      <c r="A48" s="1"/>
      <c r="B48" s="1"/>
      <c r="C48" s="10">
        <f>SUM(C42:C47)</f>
        <v>810</v>
      </c>
      <c r="D48" s="34">
        <f>SUM(D42:D47)</f>
        <v>23.28</v>
      </c>
      <c r="E48" s="34">
        <f>SUM(E42:E47)</f>
        <v>24.689999999999998</v>
      </c>
      <c r="F48" s="34">
        <f>SUM(F42:F47)</f>
        <v>101.44</v>
      </c>
      <c r="G48" s="15">
        <f>SUM(G42:G47)</f>
        <v>715.1</v>
      </c>
    </row>
    <row r="49" spans="1:7" ht="15.75" x14ac:dyDescent="0.25">
      <c r="A49" s="51" t="s">
        <v>70</v>
      </c>
      <c r="B49" s="52"/>
      <c r="C49" s="52"/>
      <c r="D49" s="52"/>
      <c r="E49" s="52"/>
      <c r="F49" s="52"/>
      <c r="G49" s="53"/>
    </row>
    <row r="50" spans="1:7" ht="15.75" x14ac:dyDescent="0.25">
      <c r="A50" s="41" t="s">
        <v>127</v>
      </c>
      <c r="B50" s="42"/>
      <c r="C50" s="42"/>
      <c r="D50" s="42"/>
      <c r="E50" s="42"/>
      <c r="F50" s="42"/>
      <c r="G50" s="43"/>
    </row>
    <row r="51" spans="1:7" ht="18" customHeight="1" x14ac:dyDescent="0.25">
      <c r="A51" s="12" t="s">
        <v>84</v>
      </c>
      <c r="B51" s="12" t="s">
        <v>78</v>
      </c>
      <c r="C51" s="17">
        <v>250</v>
      </c>
      <c r="D51" s="7">
        <v>2.4</v>
      </c>
      <c r="E51" s="7">
        <v>6.4</v>
      </c>
      <c r="F51" s="7">
        <v>16.5</v>
      </c>
      <c r="G51" s="7">
        <v>133.30000000000001</v>
      </c>
    </row>
    <row r="52" spans="1:7" ht="18" customHeight="1" x14ac:dyDescent="0.25">
      <c r="A52" s="12" t="s">
        <v>85</v>
      </c>
      <c r="B52" s="8" t="s">
        <v>79</v>
      </c>
      <c r="C52" s="9">
        <v>150</v>
      </c>
      <c r="D52" s="7">
        <v>3.7</v>
      </c>
      <c r="E52" s="7">
        <v>4.4000000000000004</v>
      </c>
      <c r="F52" s="7">
        <v>14.6</v>
      </c>
      <c r="G52" s="7">
        <v>113.6</v>
      </c>
    </row>
    <row r="53" spans="1:7" ht="15.75" customHeight="1" x14ac:dyDescent="0.25">
      <c r="A53" s="12" t="s">
        <v>86</v>
      </c>
      <c r="B53" s="8" t="s">
        <v>80</v>
      </c>
      <c r="C53" s="9" t="s">
        <v>81</v>
      </c>
      <c r="D53" s="7">
        <v>4.8</v>
      </c>
      <c r="E53" s="7">
        <v>4</v>
      </c>
      <c r="F53" s="7">
        <v>0.3</v>
      </c>
      <c r="G53" s="7">
        <v>56.6</v>
      </c>
    </row>
    <row r="54" spans="1:7" ht="18" customHeight="1" x14ac:dyDescent="0.25">
      <c r="A54" s="8" t="s">
        <v>87</v>
      </c>
      <c r="B54" s="8" t="s">
        <v>82</v>
      </c>
      <c r="C54" s="7">
        <v>80</v>
      </c>
      <c r="D54" s="7">
        <v>15.4</v>
      </c>
      <c r="E54" s="7">
        <v>3.4</v>
      </c>
      <c r="F54" s="7">
        <v>10.8</v>
      </c>
      <c r="G54" s="7">
        <v>134.9</v>
      </c>
    </row>
    <row r="55" spans="1:7" ht="17.25" customHeight="1" x14ac:dyDescent="0.25">
      <c r="A55" s="8" t="s">
        <v>15</v>
      </c>
      <c r="B55" s="8" t="s">
        <v>12</v>
      </c>
      <c r="C55" s="7">
        <v>40</v>
      </c>
      <c r="D55" s="7">
        <v>3.02</v>
      </c>
      <c r="E55" s="7">
        <v>0.36</v>
      </c>
      <c r="F55" s="7">
        <v>19.649999999999999</v>
      </c>
      <c r="G55" s="7">
        <v>93.9</v>
      </c>
    </row>
    <row r="56" spans="1:7" ht="16.5" customHeight="1" x14ac:dyDescent="0.25">
      <c r="A56" s="12" t="s">
        <v>88</v>
      </c>
      <c r="B56" s="12" t="s">
        <v>61</v>
      </c>
      <c r="C56" s="9">
        <v>200</v>
      </c>
      <c r="D56" s="7">
        <v>0.3</v>
      </c>
      <c r="E56" s="7"/>
      <c r="F56" s="7">
        <v>6.7</v>
      </c>
      <c r="G56" s="7">
        <v>27.9</v>
      </c>
    </row>
    <row r="57" spans="1:7" ht="18.75" customHeight="1" x14ac:dyDescent="0.25">
      <c r="A57" s="12" t="s">
        <v>15</v>
      </c>
      <c r="B57" s="12" t="s">
        <v>83</v>
      </c>
      <c r="C57" s="9">
        <v>100</v>
      </c>
      <c r="D57" s="7">
        <v>0.8</v>
      </c>
      <c r="E57" s="7">
        <v>0.2</v>
      </c>
      <c r="F57" s="7">
        <v>7.5</v>
      </c>
      <c r="G57" s="7">
        <v>35</v>
      </c>
    </row>
    <row r="58" spans="1:7" x14ac:dyDescent="0.25">
      <c r="A58" s="16"/>
      <c r="B58" s="16"/>
      <c r="C58" s="24">
        <f>SUM(C51:C57)</f>
        <v>820</v>
      </c>
      <c r="D58" s="35">
        <f>SUM(D51:D57)</f>
        <v>30.419999999999998</v>
      </c>
      <c r="E58" s="35">
        <f>SUM(E51:E57)</f>
        <v>18.759999999999998</v>
      </c>
      <c r="F58" s="35">
        <f>SUM(F51:F57)</f>
        <v>76.05</v>
      </c>
      <c r="G58" s="35">
        <f>SUM(G51:G57)</f>
        <v>595.19999999999993</v>
      </c>
    </row>
    <row r="59" spans="1:7" x14ac:dyDescent="0.25">
      <c r="A59" s="1"/>
      <c r="B59" s="1"/>
      <c r="C59" s="25"/>
      <c r="D59" s="26"/>
      <c r="E59" s="26"/>
      <c r="F59" s="26"/>
      <c r="G59" s="26"/>
    </row>
    <row r="60" spans="1:7" x14ac:dyDescent="0.25">
      <c r="A60" s="58" t="s">
        <v>134</v>
      </c>
      <c r="B60" s="59"/>
      <c r="C60" s="28">
        <f>AVERAGE(C22,C30,C39,C48,C58)</f>
        <v>804</v>
      </c>
      <c r="D60" s="29">
        <f>AVERAGE(D22,D30,D39,D48,D58)</f>
        <v>30.558</v>
      </c>
      <c r="E60" s="29">
        <f>AVERAGE(E22,E30,E39,E48,E58)</f>
        <v>23.959999999999997</v>
      </c>
      <c r="F60" s="29">
        <f>AVERAGE(F22,F30,F39,F48,F58)</f>
        <v>90.034000000000006</v>
      </c>
      <c r="G60" s="29">
        <f>AVERAGE(G22,G30,G39,G48,G58)</f>
        <v>706.74799999999982</v>
      </c>
    </row>
    <row r="62" spans="1:7" ht="21" x14ac:dyDescent="0.35">
      <c r="C62" s="50" t="s">
        <v>89</v>
      </c>
      <c r="D62" s="50"/>
    </row>
    <row r="64" spans="1:7" ht="57" x14ac:dyDescent="0.25">
      <c r="A64" s="3" t="s">
        <v>0</v>
      </c>
      <c r="B64" s="4" t="s">
        <v>1</v>
      </c>
      <c r="C64" s="5" t="s">
        <v>2</v>
      </c>
      <c r="D64" s="5" t="s">
        <v>3</v>
      </c>
      <c r="E64" s="5" t="s">
        <v>4</v>
      </c>
      <c r="F64" s="5" t="s">
        <v>5</v>
      </c>
      <c r="G64" s="4" t="s">
        <v>6</v>
      </c>
    </row>
    <row r="65" spans="1:7" ht="15.75" x14ac:dyDescent="0.25">
      <c r="A65" s="47" t="s">
        <v>7</v>
      </c>
      <c r="B65" s="48"/>
      <c r="C65" s="48"/>
      <c r="D65" s="48"/>
      <c r="E65" s="48"/>
      <c r="F65" s="48"/>
      <c r="G65" s="49"/>
    </row>
    <row r="66" spans="1:7" ht="15.75" x14ac:dyDescent="0.25">
      <c r="A66" s="41" t="s">
        <v>127</v>
      </c>
      <c r="B66" s="42"/>
      <c r="C66" s="42"/>
      <c r="D66" s="42"/>
      <c r="E66" s="42"/>
      <c r="F66" s="42"/>
      <c r="G66" s="43"/>
    </row>
    <row r="67" spans="1:7" ht="31.5" customHeight="1" x14ac:dyDescent="0.25">
      <c r="A67" s="8" t="s">
        <v>98</v>
      </c>
      <c r="B67" s="8" t="s">
        <v>94</v>
      </c>
      <c r="C67" s="17">
        <v>200</v>
      </c>
      <c r="D67" s="7">
        <v>1.62</v>
      </c>
      <c r="E67" s="7">
        <v>4.92</v>
      </c>
      <c r="F67" s="7">
        <v>5.28</v>
      </c>
      <c r="G67" s="7">
        <v>72.099999999999994</v>
      </c>
    </row>
    <row r="68" spans="1:7" ht="18" customHeight="1" x14ac:dyDescent="0.25">
      <c r="A68" s="12" t="s">
        <v>99</v>
      </c>
      <c r="B68" s="8" t="s">
        <v>95</v>
      </c>
      <c r="C68" s="17">
        <v>200</v>
      </c>
      <c r="D68" s="7">
        <v>10.5</v>
      </c>
      <c r="E68" s="7">
        <v>9.1</v>
      </c>
      <c r="F68" s="7">
        <v>38.1</v>
      </c>
      <c r="G68" s="7">
        <v>277</v>
      </c>
    </row>
    <row r="69" spans="1:7" ht="31.5" customHeight="1" x14ac:dyDescent="0.25">
      <c r="A69" s="8" t="s">
        <v>100</v>
      </c>
      <c r="B69" s="8" t="s">
        <v>96</v>
      </c>
      <c r="C69" s="7">
        <v>90</v>
      </c>
      <c r="D69" s="7">
        <v>15.8</v>
      </c>
      <c r="E69" s="7">
        <v>10.4</v>
      </c>
      <c r="F69" s="7">
        <v>14.2</v>
      </c>
      <c r="G69" s="7">
        <v>211.3</v>
      </c>
    </row>
    <row r="70" spans="1:7" ht="17.25" customHeight="1" x14ac:dyDescent="0.25">
      <c r="A70" s="8" t="s">
        <v>15</v>
      </c>
      <c r="B70" s="8" t="s">
        <v>12</v>
      </c>
      <c r="C70" s="7">
        <v>40</v>
      </c>
      <c r="D70" s="7">
        <v>3.02</v>
      </c>
      <c r="E70" s="7">
        <v>0.36</v>
      </c>
      <c r="F70" s="7">
        <v>19.649999999999999</v>
      </c>
      <c r="G70" s="7">
        <v>93.9</v>
      </c>
    </row>
    <row r="71" spans="1:7" ht="16.5" customHeight="1" x14ac:dyDescent="0.25">
      <c r="A71" s="12" t="s">
        <v>17</v>
      </c>
      <c r="B71" s="12" t="s">
        <v>97</v>
      </c>
      <c r="C71" s="9">
        <v>200</v>
      </c>
      <c r="D71" s="7">
        <v>0.15</v>
      </c>
      <c r="E71" s="7">
        <v>0.14000000000000001</v>
      </c>
      <c r="F71" s="7">
        <v>9.93</v>
      </c>
      <c r="G71" s="7">
        <v>41.5</v>
      </c>
    </row>
    <row r="72" spans="1:7" ht="15" customHeight="1" x14ac:dyDescent="0.25">
      <c r="A72" s="8" t="s">
        <v>15</v>
      </c>
      <c r="B72" s="12" t="s">
        <v>23</v>
      </c>
      <c r="C72" s="17">
        <v>100</v>
      </c>
      <c r="D72" s="9">
        <v>1.53</v>
      </c>
      <c r="E72" s="7">
        <v>0.53</v>
      </c>
      <c r="F72" s="7">
        <v>21</v>
      </c>
      <c r="G72" s="7">
        <v>94.53</v>
      </c>
    </row>
    <row r="73" spans="1:7" ht="15.75" thickBot="1" x14ac:dyDescent="0.3">
      <c r="A73" s="1"/>
      <c r="B73" s="1"/>
      <c r="C73" s="10">
        <f>SUM(C67:C72)</f>
        <v>830</v>
      </c>
      <c r="D73" s="34">
        <f>SUM(D67:D72)</f>
        <v>32.619999999999997</v>
      </c>
      <c r="E73" s="34">
        <f>SUM(E67:E72)</f>
        <v>25.450000000000003</v>
      </c>
      <c r="F73" s="34">
        <f>SUM(F67:F72)</f>
        <v>108.16</v>
      </c>
      <c r="G73" s="34">
        <f>SUM(G67:G72)</f>
        <v>790.33</v>
      </c>
    </row>
    <row r="74" spans="1:7" ht="15.75" x14ac:dyDescent="0.25">
      <c r="A74" s="51" t="s">
        <v>28</v>
      </c>
      <c r="B74" s="52"/>
      <c r="C74" s="52"/>
      <c r="D74" s="52"/>
      <c r="E74" s="52"/>
      <c r="F74" s="52"/>
      <c r="G74" s="53"/>
    </row>
    <row r="75" spans="1:7" ht="15.75" x14ac:dyDescent="0.25">
      <c r="A75" s="41" t="s">
        <v>127</v>
      </c>
      <c r="B75" s="42"/>
      <c r="C75" s="42"/>
      <c r="D75" s="42"/>
      <c r="E75" s="42"/>
      <c r="F75" s="42"/>
      <c r="G75" s="43"/>
    </row>
    <row r="76" spans="1:7" ht="30" customHeight="1" x14ac:dyDescent="0.25">
      <c r="A76" s="12" t="s">
        <v>106</v>
      </c>
      <c r="B76" s="8" t="s">
        <v>103</v>
      </c>
      <c r="C76" s="9">
        <v>250</v>
      </c>
      <c r="D76" s="7">
        <v>6.9</v>
      </c>
      <c r="E76" s="7">
        <v>6</v>
      </c>
      <c r="F76" s="7">
        <v>19.899999999999999</v>
      </c>
      <c r="G76" s="7">
        <v>162.4</v>
      </c>
    </row>
    <row r="77" spans="1:7" ht="17.25" customHeight="1" x14ac:dyDescent="0.25">
      <c r="A77" s="8" t="s">
        <v>27</v>
      </c>
      <c r="B77" s="8" t="s">
        <v>21</v>
      </c>
      <c r="C77" s="7">
        <v>150</v>
      </c>
      <c r="D77" s="7">
        <v>3.2</v>
      </c>
      <c r="E77" s="7">
        <v>5.2</v>
      </c>
      <c r="F77" s="7">
        <v>19.8</v>
      </c>
      <c r="G77" s="7">
        <v>139.4</v>
      </c>
    </row>
    <row r="78" spans="1:7" ht="18" customHeight="1" x14ac:dyDescent="0.25">
      <c r="A78" s="8" t="s">
        <v>107</v>
      </c>
      <c r="B78" s="8" t="s">
        <v>104</v>
      </c>
      <c r="C78" s="7">
        <v>80</v>
      </c>
      <c r="D78" s="23">
        <v>25.7</v>
      </c>
      <c r="E78" s="23">
        <v>1.9</v>
      </c>
      <c r="F78" s="23">
        <v>0.9</v>
      </c>
      <c r="G78" s="23">
        <v>123.8</v>
      </c>
    </row>
    <row r="79" spans="1:7" ht="17.25" customHeight="1" x14ac:dyDescent="0.25">
      <c r="A79" s="8" t="s">
        <v>15</v>
      </c>
      <c r="B79" s="8" t="s">
        <v>12</v>
      </c>
      <c r="C79" s="7">
        <v>40</v>
      </c>
      <c r="D79" s="7">
        <v>3.02</v>
      </c>
      <c r="E79" s="7">
        <v>0.36</v>
      </c>
      <c r="F79" s="7">
        <v>19.649999999999999</v>
      </c>
      <c r="G79" s="7">
        <v>93.9</v>
      </c>
    </row>
    <row r="80" spans="1:7" ht="17.25" customHeight="1" x14ac:dyDescent="0.25">
      <c r="A80" s="8" t="s">
        <v>88</v>
      </c>
      <c r="B80" s="8" t="s">
        <v>105</v>
      </c>
      <c r="C80" s="7">
        <v>200</v>
      </c>
      <c r="D80" s="7">
        <v>0.3</v>
      </c>
      <c r="E80" s="7" t="s">
        <v>37</v>
      </c>
      <c r="F80" s="7">
        <v>6.7</v>
      </c>
      <c r="G80" s="7">
        <v>27.9</v>
      </c>
    </row>
    <row r="81" spans="1:7" ht="15.75" thickBot="1" x14ac:dyDescent="0.3">
      <c r="A81" s="1"/>
      <c r="B81" s="1"/>
      <c r="C81" s="10">
        <f>SUM(C76:C80)</f>
        <v>720</v>
      </c>
      <c r="D81" s="34">
        <f>SUM(D76:D80)</f>
        <v>39.119999999999997</v>
      </c>
      <c r="E81" s="34">
        <f>SUM(E76:E80)</f>
        <v>13.459999999999999</v>
      </c>
      <c r="F81" s="34">
        <f>SUM(F76:F80)</f>
        <v>66.95</v>
      </c>
      <c r="G81" s="15">
        <f>SUM(G76:G80)</f>
        <v>547.4</v>
      </c>
    </row>
    <row r="82" spans="1:7" ht="15.75" x14ac:dyDescent="0.25">
      <c r="A82" s="44" t="s">
        <v>42</v>
      </c>
      <c r="B82" s="45"/>
      <c r="C82" s="45"/>
      <c r="D82" s="45"/>
      <c r="E82" s="45"/>
      <c r="F82" s="45"/>
      <c r="G82" s="46"/>
    </row>
    <row r="83" spans="1:7" ht="15.75" x14ac:dyDescent="0.25">
      <c r="A83" s="41" t="s">
        <v>127</v>
      </c>
      <c r="B83" s="42"/>
      <c r="C83" s="42"/>
      <c r="D83" s="42"/>
      <c r="E83" s="42"/>
      <c r="F83" s="42"/>
      <c r="G83" s="43"/>
    </row>
    <row r="84" spans="1:7" ht="16.5" customHeight="1" x14ac:dyDescent="0.25">
      <c r="A84" s="8" t="s">
        <v>111</v>
      </c>
      <c r="B84" s="8" t="s">
        <v>109</v>
      </c>
      <c r="C84" s="17">
        <v>250</v>
      </c>
      <c r="D84" s="7">
        <v>5.3</v>
      </c>
      <c r="E84" s="7">
        <v>5.03</v>
      </c>
      <c r="F84" s="7">
        <v>19.899999999999999</v>
      </c>
      <c r="G84" s="7">
        <v>146.19999999999999</v>
      </c>
    </row>
    <row r="85" spans="1:7" ht="15" customHeight="1" x14ac:dyDescent="0.25">
      <c r="A85" s="8" t="s">
        <v>112</v>
      </c>
      <c r="B85" s="8" t="s">
        <v>110</v>
      </c>
      <c r="C85" s="7">
        <v>80</v>
      </c>
      <c r="D85" s="7">
        <v>9</v>
      </c>
      <c r="E85" s="7">
        <v>2.1</v>
      </c>
      <c r="F85" s="7">
        <v>6.9</v>
      </c>
      <c r="G85" s="7">
        <v>91.4</v>
      </c>
    </row>
    <row r="86" spans="1:7" ht="15" customHeight="1" x14ac:dyDescent="0.25">
      <c r="A86" s="8" t="s">
        <v>15</v>
      </c>
      <c r="B86" s="8" t="s">
        <v>67</v>
      </c>
      <c r="C86" s="7">
        <v>50</v>
      </c>
      <c r="D86" s="7">
        <v>0.76</v>
      </c>
      <c r="E86" s="7">
        <v>2.33</v>
      </c>
      <c r="F86" s="7">
        <v>3.69</v>
      </c>
      <c r="G86" s="7">
        <v>39</v>
      </c>
    </row>
    <row r="87" spans="1:7" ht="30.75" customHeight="1" x14ac:dyDescent="0.25">
      <c r="A87" s="8">
        <v>297</v>
      </c>
      <c r="B87" s="8" t="s">
        <v>66</v>
      </c>
      <c r="C87" s="17">
        <v>200</v>
      </c>
      <c r="D87" s="7">
        <v>6.4</v>
      </c>
      <c r="E87" s="7">
        <v>4</v>
      </c>
      <c r="F87" s="7">
        <v>33.299999999999997</v>
      </c>
      <c r="G87" s="7">
        <v>195.5</v>
      </c>
    </row>
    <row r="88" spans="1:7" ht="15.75" customHeight="1" x14ac:dyDescent="0.25">
      <c r="A88" s="8" t="s">
        <v>15</v>
      </c>
      <c r="B88" s="8" t="s">
        <v>12</v>
      </c>
      <c r="C88" s="7">
        <v>40</v>
      </c>
      <c r="D88" s="7">
        <v>3.02</v>
      </c>
      <c r="E88" s="7">
        <v>0.36</v>
      </c>
      <c r="F88" s="7">
        <v>19.649999999999999</v>
      </c>
      <c r="G88" s="7">
        <v>93.9</v>
      </c>
    </row>
    <row r="89" spans="1:7" ht="17.25" customHeight="1" x14ac:dyDescent="0.25">
      <c r="A89" s="8" t="s">
        <v>15</v>
      </c>
      <c r="B89" s="8" t="s">
        <v>24</v>
      </c>
      <c r="C89" s="7">
        <v>200</v>
      </c>
      <c r="D89" s="7">
        <v>0.1</v>
      </c>
      <c r="E89" s="7">
        <v>0</v>
      </c>
      <c r="F89" s="7">
        <v>21.2</v>
      </c>
      <c r="G89" s="7">
        <v>92</v>
      </c>
    </row>
    <row r="90" spans="1:7" ht="16.5" customHeight="1" x14ac:dyDescent="0.25">
      <c r="A90" s="8" t="s">
        <v>15</v>
      </c>
      <c r="B90" s="8" t="s">
        <v>83</v>
      </c>
      <c r="C90" s="17">
        <v>100</v>
      </c>
      <c r="D90" s="7">
        <v>0.8</v>
      </c>
      <c r="E90" s="7">
        <v>0.2</v>
      </c>
      <c r="F90" s="7">
        <v>7.5</v>
      </c>
      <c r="G90" s="7">
        <v>35</v>
      </c>
    </row>
    <row r="91" spans="1:7" ht="15.75" thickBot="1" x14ac:dyDescent="0.3">
      <c r="A91" s="1"/>
      <c r="B91" s="1"/>
      <c r="C91" s="10">
        <f>SUM(C84:C90)</f>
        <v>920</v>
      </c>
      <c r="D91" s="34">
        <f>SUM(D84:D90)</f>
        <v>25.380000000000003</v>
      </c>
      <c r="E91" s="34">
        <f>SUM(E84:E90)</f>
        <v>14.02</v>
      </c>
      <c r="F91" s="34">
        <f>SUM(F84:F90)</f>
        <v>112.14</v>
      </c>
      <c r="G91" s="15">
        <f>SUM(G84:G90)</f>
        <v>693</v>
      </c>
    </row>
    <row r="92" spans="1:7" ht="15.75" x14ac:dyDescent="0.25">
      <c r="A92" s="44" t="s">
        <v>57</v>
      </c>
      <c r="B92" s="45"/>
      <c r="C92" s="45"/>
      <c r="D92" s="45"/>
      <c r="E92" s="45"/>
      <c r="F92" s="45"/>
      <c r="G92" s="46"/>
    </row>
    <row r="93" spans="1:7" ht="15.75" x14ac:dyDescent="0.25">
      <c r="A93" s="41" t="s">
        <v>127</v>
      </c>
      <c r="B93" s="42"/>
      <c r="C93" s="42"/>
      <c r="D93" s="42"/>
      <c r="E93" s="42"/>
      <c r="F93" s="42"/>
      <c r="G93" s="43"/>
    </row>
    <row r="94" spans="1:7" ht="32.25" customHeight="1" x14ac:dyDescent="0.25">
      <c r="A94" s="8" t="s">
        <v>53</v>
      </c>
      <c r="B94" s="8" t="s">
        <v>48</v>
      </c>
      <c r="C94" s="17">
        <v>250</v>
      </c>
      <c r="D94" s="7">
        <v>2.13</v>
      </c>
      <c r="E94" s="7">
        <v>5.33</v>
      </c>
      <c r="F94" s="7">
        <v>12.1</v>
      </c>
      <c r="G94" s="7">
        <v>112.82</v>
      </c>
    </row>
    <row r="95" spans="1:7" ht="31.5" customHeight="1" x14ac:dyDescent="0.25">
      <c r="A95" s="12" t="s">
        <v>15</v>
      </c>
      <c r="B95" s="8" t="s">
        <v>113</v>
      </c>
      <c r="C95" s="9">
        <v>30</v>
      </c>
      <c r="D95" s="7">
        <v>2.7</v>
      </c>
      <c r="E95" s="7">
        <v>0</v>
      </c>
      <c r="F95" s="7">
        <v>2.4</v>
      </c>
      <c r="G95" s="7">
        <v>27</v>
      </c>
    </row>
    <row r="96" spans="1:7" ht="30" customHeight="1" x14ac:dyDescent="0.25">
      <c r="A96" s="12" t="s">
        <v>16</v>
      </c>
      <c r="B96" s="8" t="s">
        <v>114</v>
      </c>
      <c r="C96" s="9">
        <v>200</v>
      </c>
      <c r="D96" s="7">
        <v>16.8</v>
      </c>
      <c r="E96" s="7">
        <v>8.1999999999999993</v>
      </c>
      <c r="F96" s="7">
        <v>10.4</v>
      </c>
      <c r="G96" s="7">
        <v>182.9</v>
      </c>
    </row>
    <row r="97" spans="1:7" ht="15" customHeight="1" x14ac:dyDescent="0.25">
      <c r="A97" s="8" t="s">
        <v>15</v>
      </c>
      <c r="B97" s="8" t="s">
        <v>12</v>
      </c>
      <c r="C97" s="7">
        <v>40</v>
      </c>
      <c r="D97" s="7">
        <v>3.02</v>
      </c>
      <c r="E97" s="7">
        <v>0.36</v>
      </c>
      <c r="F97" s="7">
        <v>19.649999999999999</v>
      </c>
      <c r="G97" s="7">
        <v>93.9</v>
      </c>
    </row>
    <row r="98" spans="1:7" ht="16.5" customHeight="1" x14ac:dyDescent="0.25">
      <c r="A98" s="8">
        <v>648</v>
      </c>
      <c r="B98" s="8" t="s">
        <v>115</v>
      </c>
      <c r="C98" s="7">
        <v>200</v>
      </c>
      <c r="D98" s="7">
        <v>0</v>
      </c>
      <c r="E98" s="7">
        <v>4</v>
      </c>
      <c r="F98" s="7">
        <v>22.9</v>
      </c>
      <c r="G98" s="7">
        <v>89.5</v>
      </c>
    </row>
    <row r="99" spans="1:7" ht="15" customHeight="1" x14ac:dyDescent="0.25">
      <c r="A99" s="12" t="s">
        <v>15</v>
      </c>
      <c r="B99" s="12" t="s">
        <v>52</v>
      </c>
      <c r="C99" s="17">
        <v>100</v>
      </c>
      <c r="D99" s="7">
        <v>0.8</v>
      </c>
      <c r="E99" s="7">
        <v>0.2</v>
      </c>
      <c r="F99" s="7">
        <v>7.5</v>
      </c>
      <c r="G99" s="7">
        <v>35</v>
      </c>
    </row>
    <row r="100" spans="1:7" ht="17.25" customHeight="1" x14ac:dyDescent="0.25">
      <c r="A100" s="12" t="s">
        <v>15</v>
      </c>
      <c r="B100" s="12" t="s">
        <v>45</v>
      </c>
      <c r="C100" s="9">
        <v>15</v>
      </c>
      <c r="D100" s="7">
        <v>1</v>
      </c>
      <c r="E100" s="7">
        <v>3</v>
      </c>
      <c r="F100" s="7">
        <v>9.0399999999999991</v>
      </c>
      <c r="G100" s="7">
        <v>58.14</v>
      </c>
    </row>
    <row r="101" spans="1:7" ht="15.75" thickBot="1" x14ac:dyDescent="0.3">
      <c r="A101" s="1"/>
      <c r="B101" s="1"/>
      <c r="C101" s="10">
        <f>SUM(C94:C100)</f>
        <v>835</v>
      </c>
      <c r="D101" s="34">
        <f>SUM(D94:D100)</f>
        <v>26.450000000000003</v>
      </c>
      <c r="E101" s="34">
        <f>SUM(E94:E100)</f>
        <v>21.09</v>
      </c>
      <c r="F101" s="34">
        <f>SUM(F94:F100)</f>
        <v>83.989999999999981</v>
      </c>
      <c r="G101" s="34">
        <f>SUM(G94:G100)</f>
        <v>599.26</v>
      </c>
    </row>
    <row r="102" spans="1:7" ht="15.75" x14ac:dyDescent="0.25">
      <c r="A102" s="44" t="s">
        <v>70</v>
      </c>
      <c r="B102" s="45"/>
      <c r="C102" s="45"/>
      <c r="D102" s="45"/>
      <c r="E102" s="45"/>
      <c r="F102" s="45"/>
      <c r="G102" s="46"/>
    </row>
    <row r="103" spans="1:7" ht="15.75" x14ac:dyDescent="0.25">
      <c r="A103" s="41" t="s">
        <v>127</v>
      </c>
      <c r="B103" s="42"/>
      <c r="C103" s="42"/>
      <c r="D103" s="42"/>
      <c r="E103" s="42"/>
      <c r="F103" s="42"/>
      <c r="G103" s="43"/>
    </row>
    <row r="104" spans="1:7" ht="17.25" customHeight="1" x14ac:dyDescent="0.25">
      <c r="A104" s="12" t="s">
        <v>98</v>
      </c>
      <c r="B104" s="8" t="s">
        <v>124</v>
      </c>
      <c r="C104" s="7">
        <v>200</v>
      </c>
      <c r="D104" s="7">
        <v>1.8</v>
      </c>
      <c r="E104" s="20">
        <v>4.2</v>
      </c>
      <c r="F104" s="7">
        <v>11.59</v>
      </c>
      <c r="G104" s="7">
        <v>91.32</v>
      </c>
    </row>
    <row r="105" spans="1:7" ht="16.5" customHeight="1" x14ac:dyDescent="0.25">
      <c r="A105" s="12" t="s">
        <v>126</v>
      </c>
      <c r="B105" s="8" t="s">
        <v>125</v>
      </c>
      <c r="C105" s="17">
        <v>200</v>
      </c>
      <c r="D105" s="7">
        <v>27.3</v>
      </c>
      <c r="E105" s="7">
        <v>8.1</v>
      </c>
      <c r="F105" s="7">
        <v>33.200000000000003</v>
      </c>
      <c r="G105" s="7">
        <v>314.60000000000002</v>
      </c>
    </row>
    <row r="106" spans="1:7" ht="29.25" customHeight="1" x14ac:dyDescent="0.25">
      <c r="A106" s="8" t="s">
        <v>46</v>
      </c>
      <c r="B106" s="8" t="s">
        <v>43</v>
      </c>
      <c r="C106" s="7">
        <v>60</v>
      </c>
      <c r="D106" s="7">
        <v>1.6</v>
      </c>
      <c r="E106" s="7">
        <v>6.1</v>
      </c>
      <c r="F106" s="7">
        <v>6.2</v>
      </c>
      <c r="G106" s="7">
        <v>85.7</v>
      </c>
    </row>
    <row r="107" spans="1:7" ht="16.5" customHeight="1" x14ac:dyDescent="0.25">
      <c r="A107" s="8" t="s">
        <v>15</v>
      </c>
      <c r="B107" s="8" t="s">
        <v>12</v>
      </c>
      <c r="C107" s="7">
        <v>40</v>
      </c>
      <c r="D107" s="7">
        <v>3.02</v>
      </c>
      <c r="E107" s="7">
        <v>0.36</v>
      </c>
      <c r="F107" s="7">
        <v>19.649999999999999</v>
      </c>
      <c r="G107" s="7">
        <v>93.9</v>
      </c>
    </row>
    <row r="108" spans="1:7" ht="16.5" customHeight="1" x14ac:dyDescent="0.25">
      <c r="A108" s="12" t="s">
        <v>88</v>
      </c>
      <c r="B108" s="12" t="s">
        <v>61</v>
      </c>
      <c r="C108" s="9">
        <v>200</v>
      </c>
      <c r="D108" s="7">
        <v>0.3</v>
      </c>
      <c r="E108" s="7" t="s">
        <v>37</v>
      </c>
      <c r="F108" s="7">
        <v>6.7</v>
      </c>
      <c r="G108" s="7">
        <v>27.9</v>
      </c>
    </row>
    <row r="109" spans="1:7" ht="17.25" customHeight="1" x14ac:dyDescent="0.25">
      <c r="A109" s="12" t="s">
        <v>15</v>
      </c>
      <c r="B109" s="12" t="s">
        <v>14</v>
      </c>
      <c r="C109" s="17">
        <v>100</v>
      </c>
      <c r="D109" s="7">
        <v>0.42</v>
      </c>
      <c r="E109" s="7">
        <v>0.42</v>
      </c>
      <c r="F109" s="7">
        <v>9.84</v>
      </c>
      <c r="G109" s="7">
        <v>44.44</v>
      </c>
    </row>
    <row r="110" spans="1:7" x14ac:dyDescent="0.25">
      <c r="A110" s="16"/>
      <c r="B110" s="16"/>
      <c r="C110" s="24">
        <f>SUM(C104:C109)</f>
        <v>800</v>
      </c>
      <c r="D110" s="37">
        <f>SUM(D104:D109)</f>
        <v>34.440000000000005</v>
      </c>
      <c r="E110" s="37">
        <f>SUM(E104:E109)</f>
        <v>19.18</v>
      </c>
      <c r="F110" s="37">
        <f>SUM(F104:F109)</f>
        <v>87.180000000000021</v>
      </c>
      <c r="G110" s="37">
        <f>SUM(G104:G109)</f>
        <v>657.8599999999999</v>
      </c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58" t="s">
        <v>135</v>
      </c>
      <c r="B112" s="59"/>
      <c r="C112" s="27">
        <f>AVERAGE(C73,C81,C91,C101,C110)</f>
        <v>821</v>
      </c>
      <c r="D112" s="30">
        <f>AVERAGE(D73,D81,D91,D101,D110)</f>
        <v>31.602000000000004</v>
      </c>
      <c r="E112" s="30">
        <f>AVERAGE(E73,E81,E91,E101,E110)</f>
        <v>18.640000000000004</v>
      </c>
      <c r="F112" s="30">
        <f>AVERAGE(F73,F81,F91,F101,F110)</f>
        <v>91.683999999999997</v>
      </c>
      <c r="G112" s="30">
        <f>AVERAGE(G73,G81,G91,G101,G110)</f>
        <v>657.56999999999994</v>
      </c>
    </row>
    <row r="114" spans="1:7" x14ac:dyDescent="0.25">
      <c r="A114" s="54" t="s">
        <v>133</v>
      </c>
      <c r="B114" s="55"/>
      <c r="C114" s="74">
        <f>AVERAGE(C60,C112)</f>
        <v>812.5</v>
      </c>
      <c r="D114" s="75">
        <f>AVERAGE(D60,D112)</f>
        <v>31.080000000000002</v>
      </c>
      <c r="E114" s="74">
        <f>AVERAGE(E60,E112)</f>
        <v>21.3</v>
      </c>
      <c r="F114" s="75">
        <f>AVERAGE(F60,F112)</f>
        <v>90.859000000000009</v>
      </c>
      <c r="G114" s="75">
        <f>AVERAGE(G60,G112)</f>
        <v>682.15899999999988</v>
      </c>
    </row>
    <row r="115" spans="1:7" x14ac:dyDescent="0.25">
      <c r="A115" s="56"/>
      <c r="B115" s="57"/>
      <c r="C115" s="74"/>
      <c r="D115" s="75"/>
      <c r="E115" s="74"/>
      <c r="F115" s="75"/>
      <c r="G115" s="75"/>
    </row>
  </sheetData>
  <mergeCells count="33">
    <mergeCell ref="G114:G115"/>
    <mergeCell ref="A60:B60"/>
    <mergeCell ref="E2:G2"/>
    <mergeCell ref="E1:F1"/>
    <mergeCell ref="C114:C115"/>
    <mergeCell ref="D114:D115"/>
    <mergeCell ref="E114:E115"/>
    <mergeCell ref="F114:F115"/>
    <mergeCell ref="A102:G102"/>
    <mergeCell ref="A103:G103"/>
    <mergeCell ref="A75:G75"/>
    <mergeCell ref="A112:B112"/>
    <mergeCell ref="A82:G82"/>
    <mergeCell ref="A83:G83"/>
    <mergeCell ref="A92:G92"/>
    <mergeCell ref="A93:G93"/>
    <mergeCell ref="A114:B115"/>
    <mergeCell ref="A41:G41"/>
    <mergeCell ref="A66:G66"/>
    <mergeCell ref="A74:G74"/>
    <mergeCell ref="B7:F8"/>
    <mergeCell ref="C10:D10"/>
    <mergeCell ref="A13:G13"/>
    <mergeCell ref="A14:G14"/>
    <mergeCell ref="A24:G24"/>
    <mergeCell ref="A31:G31"/>
    <mergeCell ref="A32:G32"/>
    <mergeCell ref="A23:G23"/>
    <mergeCell ref="A65:G65"/>
    <mergeCell ref="A40:G40"/>
    <mergeCell ref="A49:G49"/>
    <mergeCell ref="A50:G50"/>
    <mergeCell ref="C62:D62"/>
  </mergeCells>
  <phoneticPr fontId="14" type="noConversion"/>
  <pageMargins left="0.7" right="0.7" top="0.75" bottom="1.43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1"/>
  <sheetViews>
    <sheetView tabSelected="1" workbookViewId="0">
      <selection activeCell="O15" sqref="O15"/>
    </sheetView>
  </sheetViews>
  <sheetFormatPr defaultRowHeight="15" x14ac:dyDescent="0.25"/>
  <cols>
    <col min="1" max="1" width="15.28515625" customWidth="1"/>
    <col min="2" max="2" width="26.140625" customWidth="1"/>
    <col min="3" max="3" width="10.28515625" customWidth="1"/>
    <col min="4" max="4" width="10.140625" customWidth="1"/>
  </cols>
  <sheetData>
    <row r="1" spans="1:7" x14ac:dyDescent="0.25">
      <c r="E1" s="67" t="s">
        <v>136</v>
      </c>
      <c r="F1" s="67"/>
    </row>
    <row r="2" spans="1:7" ht="48" customHeight="1" x14ac:dyDescent="0.25">
      <c r="E2" s="68" t="s">
        <v>141</v>
      </c>
      <c r="F2" s="68"/>
      <c r="G2" s="68"/>
    </row>
    <row r="7" spans="1:7" x14ac:dyDescent="0.25">
      <c r="B7" s="65" t="s">
        <v>144</v>
      </c>
      <c r="C7" s="66"/>
      <c r="D7" s="66"/>
      <c r="E7" s="66"/>
      <c r="F7" s="66"/>
    </row>
    <row r="8" spans="1:7" ht="57" customHeight="1" x14ac:dyDescent="0.25">
      <c r="B8" s="66"/>
      <c r="C8" s="66"/>
      <c r="D8" s="66"/>
      <c r="E8" s="66"/>
      <c r="F8" s="66"/>
    </row>
    <row r="10" spans="1:7" ht="21" x14ac:dyDescent="0.35">
      <c r="C10" s="50" t="s">
        <v>8</v>
      </c>
      <c r="D10" s="50"/>
    </row>
    <row r="12" spans="1:7" ht="71.25" x14ac:dyDescent="0.25">
      <c r="A12" s="3" t="s">
        <v>0</v>
      </c>
      <c r="B12" s="4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4" t="s">
        <v>6</v>
      </c>
    </row>
    <row r="13" spans="1:7" ht="15.75" x14ac:dyDescent="0.25">
      <c r="A13" s="47" t="s">
        <v>7</v>
      </c>
      <c r="B13" s="48"/>
      <c r="C13" s="48"/>
      <c r="D13" s="48"/>
      <c r="E13" s="48"/>
      <c r="F13" s="48"/>
      <c r="G13" s="49"/>
    </row>
    <row r="14" spans="1:7" ht="15.75" x14ac:dyDescent="0.25">
      <c r="A14" s="38" t="s">
        <v>9</v>
      </c>
      <c r="B14" s="39"/>
      <c r="C14" s="39"/>
      <c r="D14" s="39"/>
      <c r="E14" s="39"/>
      <c r="F14" s="39"/>
      <c r="G14" s="40"/>
    </row>
    <row r="15" spans="1:7" ht="15.75" customHeight="1" x14ac:dyDescent="0.25">
      <c r="A15" s="8" t="s">
        <v>15</v>
      </c>
      <c r="B15" s="8" t="s">
        <v>10</v>
      </c>
      <c r="C15" s="7">
        <v>30</v>
      </c>
      <c r="D15" s="7">
        <v>0.25</v>
      </c>
      <c r="E15" s="7">
        <v>0.05</v>
      </c>
      <c r="F15" s="7">
        <v>0.5</v>
      </c>
      <c r="G15" s="7">
        <v>3.9</v>
      </c>
    </row>
    <row r="16" spans="1:7" ht="28.5" customHeight="1" x14ac:dyDescent="0.25">
      <c r="A16" s="12" t="s">
        <v>16</v>
      </c>
      <c r="B16" s="8" t="s">
        <v>11</v>
      </c>
      <c r="C16" s="9">
        <v>200</v>
      </c>
      <c r="D16" s="11">
        <v>16.8</v>
      </c>
      <c r="E16" s="11">
        <v>8.1999999999999993</v>
      </c>
      <c r="F16" s="11">
        <v>10.4</v>
      </c>
      <c r="G16" s="11">
        <v>182.9</v>
      </c>
    </row>
    <row r="17" spans="1:7" ht="17.25" customHeight="1" x14ac:dyDescent="0.25">
      <c r="A17" s="8" t="s">
        <v>15</v>
      </c>
      <c r="B17" s="8" t="s">
        <v>12</v>
      </c>
      <c r="C17" s="7">
        <v>30</v>
      </c>
      <c r="D17" s="7">
        <v>2.27</v>
      </c>
      <c r="E17" s="7">
        <v>0.27</v>
      </c>
      <c r="F17" s="7">
        <v>14.73</v>
      </c>
      <c r="G17" s="7">
        <v>70.400000000000006</v>
      </c>
    </row>
    <row r="18" spans="1:7" ht="17.25" customHeight="1" x14ac:dyDescent="0.25">
      <c r="A18" s="8" t="s">
        <v>17</v>
      </c>
      <c r="B18" s="8" t="s">
        <v>13</v>
      </c>
      <c r="C18" s="7">
        <v>200</v>
      </c>
      <c r="D18" s="7">
        <v>0.15</v>
      </c>
      <c r="E18" s="7">
        <v>0.14000000000000001</v>
      </c>
      <c r="F18" s="7">
        <v>9.93</v>
      </c>
      <c r="G18" s="7">
        <v>41.5</v>
      </c>
    </row>
    <row r="19" spans="1:7" ht="15" customHeight="1" x14ac:dyDescent="0.25">
      <c r="A19" s="8" t="s">
        <v>15</v>
      </c>
      <c r="B19" s="8" t="s">
        <v>14</v>
      </c>
      <c r="C19" s="7">
        <v>100</v>
      </c>
      <c r="D19" s="7">
        <v>0.42</v>
      </c>
      <c r="E19" s="7">
        <v>0.42</v>
      </c>
      <c r="F19" s="7">
        <v>9.84</v>
      </c>
      <c r="G19" s="7">
        <v>44.44</v>
      </c>
    </row>
    <row r="20" spans="1:7" ht="15.75" thickBot="1" x14ac:dyDescent="0.3">
      <c r="A20" s="6"/>
      <c r="B20" s="6"/>
      <c r="C20" s="10">
        <f>SUM(C15:C19)</f>
        <v>560</v>
      </c>
      <c r="D20" s="31">
        <f>SUM(D15:D19)</f>
        <v>19.89</v>
      </c>
      <c r="E20" s="31">
        <f>SUM(E15:E19)</f>
        <v>9.08</v>
      </c>
      <c r="F20" s="10">
        <f>SUM(F15:F19)</f>
        <v>45.400000000000006</v>
      </c>
      <c r="G20" s="31">
        <f>SUM(G15:G19)</f>
        <v>343.14000000000004</v>
      </c>
    </row>
    <row r="21" spans="1:7" ht="15.75" x14ac:dyDescent="0.25">
      <c r="A21" s="41" t="s">
        <v>127</v>
      </c>
      <c r="B21" s="42"/>
      <c r="C21" s="42"/>
      <c r="D21" s="42"/>
      <c r="E21" s="42"/>
      <c r="F21" s="42"/>
      <c r="G21" s="43"/>
    </row>
    <row r="22" spans="1:7" ht="32.25" customHeight="1" x14ac:dyDescent="0.25">
      <c r="A22" s="8" t="s">
        <v>25</v>
      </c>
      <c r="B22" s="8" t="s">
        <v>19</v>
      </c>
      <c r="C22" s="17">
        <v>200</v>
      </c>
      <c r="D22" s="7">
        <v>2.5</v>
      </c>
      <c r="E22" s="7">
        <v>2.2000000000000002</v>
      </c>
      <c r="F22" s="7">
        <v>18.100000000000001</v>
      </c>
      <c r="G22" s="7">
        <v>102</v>
      </c>
    </row>
    <row r="23" spans="1:7" ht="32.25" customHeight="1" x14ac:dyDescent="0.25">
      <c r="A23" s="12" t="s">
        <v>26</v>
      </c>
      <c r="B23" s="8" t="s">
        <v>20</v>
      </c>
      <c r="C23" s="9">
        <v>80</v>
      </c>
      <c r="D23" s="7">
        <v>11</v>
      </c>
      <c r="E23" s="7">
        <v>5.9</v>
      </c>
      <c r="F23" s="7">
        <v>5</v>
      </c>
      <c r="G23" s="7">
        <v>117.8</v>
      </c>
    </row>
    <row r="24" spans="1:7" ht="15" customHeight="1" x14ac:dyDescent="0.25">
      <c r="A24" s="8" t="s">
        <v>27</v>
      </c>
      <c r="B24" s="8" t="s">
        <v>21</v>
      </c>
      <c r="C24" s="17">
        <v>150</v>
      </c>
      <c r="D24" s="7">
        <v>3.2</v>
      </c>
      <c r="E24" s="7">
        <v>5.2</v>
      </c>
      <c r="F24" s="7">
        <v>19.8</v>
      </c>
      <c r="G24" s="7">
        <v>139.4</v>
      </c>
    </row>
    <row r="25" spans="1:7" ht="14.25" customHeight="1" x14ac:dyDescent="0.25">
      <c r="A25" s="8" t="s">
        <v>15</v>
      </c>
      <c r="B25" s="8" t="s">
        <v>22</v>
      </c>
      <c r="C25" s="7">
        <v>30</v>
      </c>
      <c r="D25" s="7">
        <v>0.25</v>
      </c>
      <c r="E25" s="7">
        <v>0.05</v>
      </c>
      <c r="F25" s="7">
        <v>0.5</v>
      </c>
      <c r="G25" s="7">
        <v>3.9</v>
      </c>
    </row>
    <row r="26" spans="1:7" ht="17.25" customHeight="1" x14ac:dyDescent="0.25">
      <c r="A26" s="8" t="s">
        <v>15</v>
      </c>
      <c r="B26" s="8" t="s">
        <v>12</v>
      </c>
      <c r="C26" s="7">
        <v>40</v>
      </c>
      <c r="D26" s="7">
        <v>3.02</v>
      </c>
      <c r="E26" s="7">
        <v>0.36</v>
      </c>
      <c r="F26" s="7">
        <v>19.649999999999999</v>
      </c>
      <c r="G26" s="7">
        <v>93.9</v>
      </c>
    </row>
    <row r="27" spans="1:7" ht="17.25" customHeight="1" x14ac:dyDescent="0.25">
      <c r="A27" s="8" t="s">
        <v>15</v>
      </c>
      <c r="B27" s="8" t="s">
        <v>23</v>
      </c>
      <c r="C27" s="17">
        <v>100</v>
      </c>
      <c r="D27" s="7">
        <v>1.53</v>
      </c>
      <c r="E27" s="7">
        <v>0.53</v>
      </c>
      <c r="F27" s="7">
        <v>21</v>
      </c>
      <c r="G27" s="7">
        <v>94.53</v>
      </c>
    </row>
    <row r="28" spans="1:7" ht="17.25" customHeight="1" x14ac:dyDescent="0.25">
      <c r="A28" s="8" t="s">
        <v>15</v>
      </c>
      <c r="B28" s="8" t="s">
        <v>24</v>
      </c>
      <c r="C28" s="7">
        <v>150</v>
      </c>
      <c r="D28" s="7">
        <v>0.1</v>
      </c>
      <c r="E28" s="7"/>
      <c r="F28" s="7">
        <v>21.2</v>
      </c>
      <c r="G28" s="7">
        <v>92</v>
      </c>
    </row>
    <row r="29" spans="1:7" ht="15.75" thickBot="1" x14ac:dyDescent="0.3">
      <c r="A29" s="6"/>
      <c r="B29" s="6"/>
      <c r="C29" s="10">
        <f>SUM(C22:C28)</f>
        <v>750</v>
      </c>
      <c r="D29" s="10">
        <f>SUM(D22:D28)</f>
        <v>21.6</v>
      </c>
      <c r="E29" s="31">
        <f>SUM(E22:E28)</f>
        <v>14.24</v>
      </c>
      <c r="F29" s="31">
        <f>SUM(F22:F28)</f>
        <v>105.25000000000001</v>
      </c>
      <c r="G29" s="31">
        <f>SUM(G22:G28)</f>
        <v>643.53</v>
      </c>
    </row>
    <row r="30" spans="1:7" ht="15.75" x14ac:dyDescent="0.25">
      <c r="A30" s="51" t="s">
        <v>28</v>
      </c>
      <c r="B30" s="52"/>
      <c r="C30" s="52"/>
      <c r="D30" s="52"/>
      <c r="E30" s="52"/>
      <c r="F30" s="52"/>
      <c r="G30" s="53"/>
    </row>
    <row r="31" spans="1:7" ht="15.75" x14ac:dyDescent="0.25">
      <c r="A31" s="38" t="s">
        <v>29</v>
      </c>
      <c r="B31" s="39"/>
      <c r="C31" s="39"/>
      <c r="D31" s="39"/>
      <c r="E31" s="39"/>
      <c r="F31" s="39"/>
      <c r="G31" s="40"/>
    </row>
    <row r="32" spans="1:7" ht="32.25" customHeight="1" x14ac:dyDescent="0.25">
      <c r="A32" s="12" t="s">
        <v>34</v>
      </c>
      <c r="B32" s="8" t="s">
        <v>30</v>
      </c>
      <c r="C32" s="9">
        <v>200</v>
      </c>
      <c r="D32" s="7">
        <v>6.8</v>
      </c>
      <c r="E32" s="7">
        <v>7.5</v>
      </c>
      <c r="F32" s="7">
        <v>24.7</v>
      </c>
      <c r="G32" s="7">
        <v>192.7</v>
      </c>
    </row>
    <row r="33" spans="1:7" ht="15.75" customHeight="1" x14ac:dyDescent="0.25">
      <c r="A33" s="8" t="s">
        <v>35</v>
      </c>
      <c r="B33" s="8" t="s">
        <v>31</v>
      </c>
      <c r="C33" s="7">
        <v>15</v>
      </c>
      <c r="D33" s="7">
        <v>3.5</v>
      </c>
      <c r="E33" s="7">
        <v>4.4000000000000004</v>
      </c>
      <c r="F33" s="7" t="s">
        <v>37</v>
      </c>
      <c r="G33" s="7">
        <v>53.8</v>
      </c>
    </row>
    <row r="34" spans="1:7" ht="16.5" customHeight="1" x14ac:dyDescent="0.25">
      <c r="A34" s="8" t="s">
        <v>15</v>
      </c>
      <c r="B34" s="8" t="s">
        <v>12</v>
      </c>
      <c r="C34" s="7">
        <v>30</v>
      </c>
      <c r="D34" s="7">
        <v>2.27</v>
      </c>
      <c r="E34" s="7">
        <v>0.27</v>
      </c>
      <c r="F34" s="7">
        <v>14.73</v>
      </c>
      <c r="G34" s="7">
        <v>70.400000000000006</v>
      </c>
    </row>
    <row r="35" spans="1:7" ht="31.5" customHeight="1" x14ac:dyDescent="0.25">
      <c r="A35" s="8" t="s">
        <v>36</v>
      </c>
      <c r="B35" s="8" t="s">
        <v>32</v>
      </c>
      <c r="C35" s="7">
        <v>200</v>
      </c>
      <c r="D35" s="7">
        <v>3.9</v>
      </c>
      <c r="E35" s="7">
        <v>2.9</v>
      </c>
      <c r="F35" s="7">
        <v>11.2</v>
      </c>
      <c r="G35" s="7">
        <v>86</v>
      </c>
    </row>
    <row r="36" spans="1:7" ht="16.5" customHeight="1" x14ac:dyDescent="0.25">
      <c r="A36" s="8" t="s">
        <v>15</v>
      </c>
      <c r="B36" s="8" t="s">
        <v>33</v>
      </c>
      <c r="C36" s="9">
        <v>100</v>
      </c>
      <c r="D36" s="7">
        <v>0.8</v>
      </c>
      <c r="E36" s="7">
        <v>0.2</v>
      </c>
      <c r="F36" s="7">
        <v>7.5</v>
      </c>
      <c r="G36" s="7">
        <v>35</v>
      </c>
    </row>
    <row r="37" spans="1:7" ht="15.75" thickBot="1" x14ac:dyDescent="0.3">
      <c r="A37" s="6"/>
      <c r="B37" s="6"/>
      <c r="C37" s="14">
        <f>SUM(C32:C36)</f>
        <v>545</v>
      </c>
      <c r="D37" s="32">
        <f>SUM(D32:D36)</f>
        <v>17.27</v>
      </c>
      <c r="E37" s="33">
        <f>SUM(E32:E36)</f>
        <v>15.27</v>
      </c>
      <c r="F37" s="33">
        <f>SUM(F32:F36)</f>
        <v>58.129999999999995</v>
      </c>
      <c r="G37" s="13">
        <f>SUM(G32:G36)</f>
        <v>437.9</v>
      </c>
    </row>
    <row r="38" spans="1:7" ht="15.75" x14ac:dyDescent="0.25">
      <c r="A38" s="41" t="s">
        <v>127</v>
      </c>
      <c r="B38" s="42"/>
      <c r="C38" s="42"/>
      <c r="D38" s="42"/>
      <c r="E38" s="42"/>
      <c r="F38" s="42"/>
      <c r="G38" s="43"/>
    </row>
    <row r="39" spans="1:7" ht="15.75" customHeight="1" x14ac:dyDescent="0.25">
      <c r="A39" s="12" t="s">
        <v>41</v>
      </c>
      <c r="B39" s="8" t="s">
        <v>38</v>
      </c>
      <c r="C39" s="9">
        <v>250</v>
      </c>
      <c r="D39" s="7">
        <v>1.8</v>
      </c>
      <c r="E39" s="7">
        <v>4.7</v>
      </c>
      <c r="F39" s="7">
        <v>10.1</v>
      </c>
      <c r="G39" s="7">
        <v>89</v>
      </c>
    </row>
    <row r="40" spans="1:7" ht="15.75" customHeight="1" x14ac:dyDescent="0.25">
      <c r="A40" s="8">
        <v>354</v>
      </c>
      <c r="B40" s="8" t="s">
        <v>39</v>
      </c>
      <c r="C40" s="7">
        <v>150</v>
      </c>
      <c r="D40" s="7">
        <v>22.52</v>
      </c>
      <c r="E40" s="7">
        <v>17.100000000000001</v>
      </c>
      <c r="F40" s="7">
        <v>22.06</v>
      </c>
      <c r="G40" s="7">
        <v>348.84</v>
      </c>
    </row>
    <row r="41" spans="1:7" ht="18" customHeight="1" x14ac:dyDescent="0.25">
      <c r="A41" s="8" t="s">
        <v>15</v>
      </c>
      <c r="B41" s="8" t="s">
        <v>12</v>
      </c>
      <c r="C41" s="7">
        <v>40</v>
      </c>
      <c r="D41" s="7">
        <v>3.02</v>
      </c>
      <c r="E41" s="7">
        <v>0.36</v>
      </c>
      <c r="F41" s="7">
        <v>19.649999999999999</v>
      </c>
      <c r="G41" s="7">
        <v>93.9</v>
      </c>
    </row>
    <row r="42" spans="1:7" ht="17.25" customHeight="1" x14ac:dyDescent="0.25">
      <c r="A42" s="8" t="s">
        <v>15</v>
      </c>
      <c r="B42" s="8" t="s">
        <v>40</v>
      </c>
      <c r="C42" s="7">
        <v>150</v>
      </c>
      <c r="D42" s="7">
        <v>6</v>
      </c>
      <c r="E42" s="7">
        <v>12</v>
      </c>
      <c r="F42" s="7">
        <v>8.1999999999999993</v>
      </c>
      <c r="G42" s="7">
        <v>170</v>
      </c>
    </row>
    <row r="43" spans="1:7" ht="16.5" customHeight="1" x14ac:dyDescent="0.25">
      <c r="A43" s="8" t="s">
        <v>15</v>
      </c>
      <c r="B43" s="8" t="s">
        <v>14</v>
      </c>
      <c r="C43" s="9">
        <v>100</v>
      </c>
      <c r="D43" s="7">
        <v>0.42</v>
      </c>
      <c r="E43" s="7">
        <v>0.42</v>
      </c>
      <c r="F43" s="7">
        <v>9.84</v>
      </c>
      <c r="G43" s="7">
        <v>44.44</v>
      </c>
    </row>
    <row r="44" spans="1:7" ht="15.75" thickBot="1" x14ac:dyDescent="0.3">
      <c r="A44" s="1"/>
      <c r="B44" s="1"/>
      <c r="C44" s="10">
        <f>SUM(C39:C43)</f>
        <v>690</v>
      </c>
      <c r="D44" s="34">
        <f>SUM(D39:D43)</f>
        <v>33.760000000000005</v>
      </c>
      <c r="E44" s="34">
        <f>SUM(E39:E43)</f>
        <v>34.58</v>
      </c>
      <c r="F44" s="34">
        <f>SUM(F39:F43)</f>
        <v>69.849999999999994</v>
      </c>
      <c r="G44" s="34">
        <f>SUM(G39:G43)</f>
        <v>746.18000000000006</v>
      </c>
    </row>
    <row r="45" spans="1:7" ht="15.75" x14ac:dyDescent="0.25">
      <c r="A45" s="51" t="s">
        <v>42</v>
      </c>
      <c r="B45" s="69"/>
      <c r="C45" s="69"/>
      <c r="D45" s="69"/>
      <c r="E45" s="69"/>
      <c r="F45" s="69"/>
      <c r="G45" s="70"/>
    </row>
    <row r="46" spans="1:7" ht="15.75" x14ac:dyDescent="0.25">
      <c r="A46" s="38" t="s">
        <v>29</v>
      </c>
      <c r="B46" s="39"/>
      <c r="C46" s="39"/>
      <c r="D46" s="39"/>
      <c r="E46" s="39"/>
      <c r="F46" s="39"/>
      <c r="G46" s="40"/>
    </row>
    <row r="47" spans="1:7" ht="31.5" customHeight="1" x14ac:dyDescent="0.25">
      <c r="A47" s="8" t="s">
        <v>46</v>
      </c>
      <c r="B47" s="8" t="s">
        <v>43</v>
      </c>
      <c r="C47" s="7">
        <v>50</v>
      </c>
      <c r="D47" s="7">
        <v>1.3</v>
      </c>
      <c r="E47" s="7">
        <v>5.0999999999999996</v>
      </c>
      <c r="F47" s="7">
        <v>5.2</v>
      </c>
      <c r="G47" s="7">
        <v>71.400000000000006</v>
      </c>
    </row>
    <row r="48" spans="1:7" ht="33.75" customHeight="1" x14ac:dyDescent="0.25">
      <c r="A48" s="8" t="s">
        <v>47</v>
      </c>
      <c r="B48" s="8" t="s">
        <v>44</v>
      </c>
      <c r="C48" s="7">
        <v>70</v>
      </c>
      <c r="D48" s="7">
        <v>9.6</v>
      </c>
      <c r="E48" s="7">
        <v>5.2</v>
      </c>
      <c r="F48" s="7">
        <v>4.4000000000000004</v>
      </c>
      <c r="G48" s="7">
        <v>103</v>
      </c>
    </row>
    <row r="49" spans="1:7" ht="16.5" customHeight="1" x14ac:dyDescent="0.25">
      <c r="A49" s="12" t="s">
        <v>27</v>
      </c>
      <c r="B49" s="8" t="s">
        <v>21</v>
      </c>
      <c r="C49" s="9">
        <v>200</v>
      </c>
      <c r="D49" s="7">
        <v>4.3</v>
      </c>
      <c r="E49" s="7">
        <v>6.9</v>
      </c>
      <c r="F49" s="7">
        <v>26.4</v>
      </c>
      <c r="G49" s="7">
        <v>185.9</v>
      </c>
    </row>
    <row r="50" spans="1:7" ht="18.75" customHeight="1" x14ac:dyDescent="0.25">
      <c r="A50" s="8" t="s">
        <v>15</v>
      </c>
      <c r="B50" s="8" t="s">
        <v>12</v>
      </c>
      <c r="C50" s="7">
        <v>30</v>
      </c>
      <c r="D50" s="7">
        <v>2.27</v>
      </c>
      <c r="E50" s="7">
        <v>0.27</v>
      </c>
      <c r="F50" s="7">
        <v>14.73</v>
      </c>
      <c r="G50" s="7">
        <v>70.400000000000006</v>
      </c>
    </row>
    <row r="51" spans="1:7" ht="16.5" customHeight="1" x14ac:dyDescent="0.25">
      <c r="A51" s="8" t="s">
        <v>15</v>
      </c>
      <c r="B51" s="8" t="s">
        <v>40</v>
      </c>
      <c r="C51" s="9">
        <v>150</v>
      </c>
      <c r="D51" s="7">
        <v>4.2</v>
      </c>
      <c r="E51" s="7">
        <v>6</v>
      </c>
      <c r="F51" s="7">
        <v>6.3</v>
      </c>
      <c r="G51" s="7">
        <v>100.54</v>
      </c>
    </row>
    <row r="52" spans="1:7" ht="18" customHeight="1" x14ac:dyDescent="0.25">
      <c r="A52" s="8" t="s">
        <v>15</v>
      </c>
      <c r="B52" s="8" t="s">
        <v>45</v>
      </c>
      <c r="C52" s="9">
        <v>15</v>
      </c>
      <c r="D52" s="7">
        <v>1</v>
      </c>
      <c r="E52" s="7">
        <v>3</v>
      </c>
      <c r="F52" s="7">
        <v>9.0399999999999991</v>
      </c>
      <c r="G52" s="7">
        <v>58.14</v>
      </c>
    </row>
    <row r="53" spans="1:7" ht="15.75" thickBot="1" x14ac:dyDescent="0.3">
      <c r="A53" s="1"/>
      <c r="B53" s="1"/>
      <c r="C53" s="10">
        <f>SUM(C47:C52)</f>
        <v>515</v>
      </c>
      <c r="D53" s="34">
        <f>SUM(D47:D52)</f>
        <v>22.669999999999998</v>
      </c>
      <c r="E53" s="34">
        <f>SUM(E47:E52)</f>
        <v>26.470000000000002</v>
      </c>
      <c r="F53" s="34">
        <f>SUM(F47:F52)</f>
        <v>66.069999999999993</v>
      </c>
      <c r="G53" s="34">
        <f>SUM(G47:G52)</f>
        <v>589.38</v>
      </c>
    </row>
    <row r="54" spans="1:7" ht="15.75" x14ac:dyDescent="0.25">
      <c r="A54" s="41" t="s">
        <v>127</v>
      </c>
      <c r="B54" s="42"/>
      <c r="C54" s="42"/>
      <c r="D54" s="42"/>
      <c r="E54" s="42"/>
      <c r="F54" s="42"/>
      <c r="G54" s="43"/>
    </row>
    <row r="55" spans="1:7" ht="32.25" customHeight="1" x14ac:dyDescent="0.25">
      <c r="A55" s="8" t="s">
        <v>53</v>
      </c>
      <c r="B55" s="8" t="s">
        <v>48</v>
      </c>
      <c r="C55" s="17">
        <v>200</v>
      </c>
      <c r="D55" s="7">
        <v>1.7</v>
      </c>
      <c r="E55" s="7">
        <v>4.26</v>
      </c>
      <c r="F55" s="7">
        <v>9.68</v>
      </c>
      <c r="G55" s="7">
        <v>90.25</v>
      </c>
    </row>
    <row r="56" spans="1:7" ht="30" customHeight="1" x14ac:dyDescent="0.25">
      <c r="A56" s="8" t="s">
        <v>54</v>
      </c>
      <c r="B56" s="8" t="s">
        <v>49</v>
      </c>
      <c r="C56" s="7">
        <v>60</v>
      </c>
      <c r="D56" s="7">
        <v>0.6</v>
      </c>
      <c r="E56" s="7">
        <v>5.3</v>
      </c>
      <c r="F56" s="7">
        <v>4.0999999999999996</v>
      </c>
      <c r="G56" s="7">
        <v>67.099999999999994</v>
      </c>
    </row>
    <row r="57" spans="1:7" ht="18" customHeight="1" x14ac:dyDescent="0.25">
      <c r="A57" s="12" t="s">
        <v>55</v>
      </c>
      <c r="B57" s="8" t="s">
        <v>50</v>
      </c>
      <c r="C57" s="9">
        <v>200</v>
      </c>
      <c r="D57" s="7">
        <v>24.8</v>
      </c>
      <c r="E57" s="7">
        <v>6.2</v>
      </c>
      <c r="F57" s="7">
        <v>17.600000000000001</v>
      </c>
      <c r="G57" s="7">
        <v>225.7</v>
      </c>
    </row>
    <row r="58" spans="1:7" ht="17.25" customHeight="1" x14ac:dyDescent="0.25">
      <c r="A58" s="8" t="s">
        <v>15</v>
      </c>
      <c r="B58" s="8" t="s">
        <v>12</v>
      </c>
      <c r="C58" s="7">
        <v>40</v>
      </c>
      <c r="D58" s="7">
        <v>3.02</v>
      </c>
      <c r="E58" s="7">
        <v>0.36</v>
      </c>
      <c r="F58" s="7">
        <v>19.649999999999999</v>
      </c>
      <c r="G58" s="7">
        <v>93.9</v>
      </c>
    </row>
    <row r="59" spans="1:7" ht="31.5" customHeight="1" x14ac:dyDescent="0.25">
      <c r="A59" s="12" t="s">
        <v>56</v>
      </c>
      <c r="B59" s="12" t="s">
        <v>51</v>
      </c>
      <c r="C59" s="9">
        <v>200</v>
      </c>
      <c r="D59" s="7">
        <v>3.5</v>
      </c>
      <c r="E59" s="7">
        <v>3.3</v>
      </c>
      <c r="F59" s="7">
        <v>22.3</v>
      </c>
      <c r="G59" s="7">
        <v>133.4</v>
      </c>
    </row>
    <row r="60" spans="1:7" ht="17.25" customHeight="1" x14ac:dyDescent="0.25">
      <c r="A60" s="8" t="s">
        <v>15</v>
      </c>
      <c r="B60" s="12" t="s">
        <v>52</v>
      </c>
      <c r="C60" s="17">
        <v>100</v>
      </c>
      <c r="D60" s="7">
        <v>0.8</v>
      </c>
      <c r="E60" s="7">
        <v>0.2</v>
      </c>
      <c r="F60" s="7">
        <v>7.5</v>
      </c>
      <c r="G60" s="7">
        <v>35</v>
      </c>
    </row>
    <row r="61" spans="1:7" ht="15.75" thickBot="1" x14ac:dyDescent="0.3">
      <c r="A61" s="1"/>
      <c r="B61" s="1"/>
      <c r="C61" s="10">
        <f>SUM(C55:C60)</f>
        <v>800</v>
      </c>
      <c r="D61" s="34">
        <f>SUM(D55:D60)</f>
        <v>34.42</v>
      </c>
      <c r="E61" s="34">
        <f>SUM(E55:E60)</f>
        <v>19.619999999999997</v>
      </c>
      <c r="F61" s="34">
        <f>SUM(F55:F60)</f>
        <v>80.83</v>
      </c>
      <c r="G61" s="34">
        <f>SUM(G55:G60)</f>
        <v>645.34999999999991</v>
      </c>
    </row>
    <row r="62" spans="1:7" ht="15.75" x14ac:dyDescent="0.25">
      <c r="A62" s="51" t="s">
        <v>57</v>
      </c>
      <c r="B62" s="52"/>
      <c r="C62" s="52"/>
      <c r="D62" s="52"/>
      <c r="E62" s="52"/>
      <c r="F62" s="52"/>
      <c r="G62" s="53"/>
    </row>
    <row r="63" spans="1:7" ht="15.75" x14ac:dyDescent="0.25">
      <c r="A63" s="38" t="s">
        <v>29</v>
      </c>
      <c r="B63" s="39"/>
      <c r="C63" s="39"/>
      <c r="D63" s="39"/>
      <c r="E63" s="39"/>
      <c r="F63" s="39"/>
      <c r="G63" s="40"/>
    </row>
    <row r="64" spans="1:7" ht="33" customHeight="1" x14ac:dyDescent="0.25">
      <c r="A64" s="8" t="s">
        <v>62</v>
      </c>
      <c r="B64" s="8" t="s">
        <v>58</v>
      </c>
      <c r="C64" s="7">
        <v>30</v>
      </c>
      <c r="D64" s="7">
        <v>0.85</v>
      </c>
      <c r="E64" s="7">
        <v>0.05</v>
      </c>
      <c r="F64" s="7">
        <v>1.75</v>
      </c>
      <c r="G64" s="7">
        <v>11.07</v>
      </c>
    </row>
    <row r="65" spans="1:7" ht="17.25" customHeight="1" x14ac:dyDescent="0.25">
      <c r="A65" s="12" t="s">
        <v>63</v>
      </c>
      <c r="B65" s="8" t="s">
        <v>59</v>
      </c>
      <c r="C65" s="9">
        <v>200</v>
      </c>
      <c r="D65" s="7">
        <v>11.1</v>
      </c>
      <c r="E65" s="7">
        <v>8.4</v>
      </c>
      <c r="F65" s="7">
        <v>48.1</v>
      </c>
      <c r="G65" s="7">
        <v>312</v>
      </c>
    </row>
    <row r="66" spans="1:7" ht="18" customHeight="1" x14ac:dyDescent="0.25">
      <c r="A66" s="12" t="s">
        <v>64</v>
      </c>
      <c r="B66" s="8" t="s">
        <v>60</v>
      </c>
      <c r="C66" s="9">
        <v>75</v>
      </c>
      <c r="D66" s="7">
        <v>14.4</v>
      </c>
      <c r="E66" s="7">
        <v>3.2</v>
      </c>
      <c r="F66" s="7">
        <v>10.1</v>
      </c>
      <c r="G66" s="7">
        <v>126.4</v>
      </c>
    </row>
    <row r="67" spans="1:7" ht="18" customHeight="1" x14ac:dyDescent="0.25">
      <c r="A67" s="8" t="s">
        <v>15</v>
      </c>
      <c r="B67" s="8" t="s">
        <v>12</v>
      </c>
      <c r="C67" s="7">
        <v>30</v>
      </c>
      <c r="D67" s="7">
        <v>2.27</v>
      </c>
      <c r="E67" s="7">
        <v>0.27</v>
      </c>
      <c r="F67" s="7">
        <v>14.73</v>
      </c>
      <c r="G67" s="7">
        <v>70.400000000000006</v>
      </c>
    </row>
    <row r="68" spans="1:7" ht="16.5" customHeight="1" x14ac:dyDescent="0.25">
      <c r="A68" s="8" t="s">
        <v>15</v>
      </c>
      <c r="B68" s="8" t="s">
        <v>61</v>
      </c>
      <c r="C68" s="9">
        <v>200</v>
      </c>
      <c r="D68" s="7">
        <v>0.3</v>
      </c>
      <c r="E68" s="7" t="s">
        <v>37</v>
      </c>
      <c r="F68" s="7">
        <v>6.7</v>
      </c>
      <c r="G68" s="7">
        <v>27.9</v>
      </c>
    </row>
    <row r="69" spans="1:7" ht="15" customHeight="1" x14ac:dyDescent="0.25">
      <c r="A69" s="8" t="s">
        <v>15</v>
      </c>
      <c r="B69" s="12" t="s">
        <v>23</v>
      </c>
      <c r="C69" s="9">
        <v>100</v>
      </c>
      <c r="D69" s="9">
        <v>1.53</v>
      </c>
      <c r="E69" s="9">
        <v>0.53</v>
      </c>
      <c r="F69" s="9">
        <v>21</v>
      </c>
      <c r="G69" s="9">
        <v>94.53</v>
      </c>
    </row>
    <row r="70" spans="1:7" ht="15.75" thickBot="1" x14ac:dyDescent="0.3">
      <c r="A70" s="1"/>
      <c r="B70" s="1"/>
      <c r="C70" s="10">
        <f>SUM(C64:C69)</f>
        <v>635</v>
      </c>
      <c r="D70" s="34">
        <f>SUM(D64:D69)</f>
        <v>30.450000000000003</v>
      </c>
      <c r="E70" s="34">
        <f>SUM(E64:E69)</f>
        <v>12.450000000000001</v>
      </c>
      <c r="F70" s="34">
        <f>SUM(F64:F69)</f>
        <v>102.38000000000001</v>
      </c>
      <c r="G70" s="15">
        <f>SUM(G64:G69)</f>
        <v>642.29999999999995</v>
      </c>
    </row>
    <row r="71" spans="1:7" ht="15.75" x14ac:dyDescent="0.25">
      <c r="A71" s="41" t="s">
        <v>127</v>
      </c>
      <c r="B71" s="42"/>
      <c r="C71" s="42"/>
      <c r="D71" s="42"/>
      <c r="E71" s="42"/>
      <c r="F71" s="42"/>
      <c r="G71" s="43"/>
    </row>
    <row r="72" spans="1:7" ht="30.75" customHeight="1" x14ac:dyDescent="0.25">
      <c r="A72" s="12" t="s">
        <v>69</v>
      </c>
      <c r="B72" s="12" t="s">
        <v>65</v>
      </c>
      <c r="C72" s="9">
        <v>200</v>
      </c>
      <c r="D72" s="7">
        <v>1.4</v>
      </c>
      <c r="E72" s="7">
        <v>3.7</v>
      </c>
      <c r="F72" s="7">
        <v>8.1</v>
      </c>
      <c r="G72" s="7">
        <v>71.400000000000006</v>
      </c>
    </row>
    <row r="73" spans="1:7" ht="33" customHeight="1" x14ac:dyDescent="0.25">
      <c r="A73" s="12">
        <v>297</v>
      </c>
      <c r="B73" s="12" t="s">
        <v>66</v>
      </c>
      <c r="C73" s="9">
        <v>150</v>
      </c>
      <c r="D73" s="7">
        <v>4.8</v>
      </c>
      <c r="E73" s="7">
        <v>3</v>
      </c>
      <c r="F73" s="7">
        <v>25</v>
      </c>
      <c r="G73" s="7">
        <v>146.6</v>
      </c>
    </row>
    <row r="74" spans="1:7" ht="17.25" customHeight="1" x14ac:dyDescent="0.25">
      <c r="A74" s="8" t="s">
        <v>15</v>
      </c>
      <c r="B74" s="12" t="s">
        <v>67</v>
      </c>
      <c r="C74" s="9">
        <v>50</v>
      </c>
      <c r="D74" s="7">
        <v>0.76</v>
      </c>
      <c r="E74" s="7">
        <v>2.33</v>
      </c>
      <c r="F74" s="7">
        <v>3.69</v>
      </c>
      <c r="G74" s="7">
        <v>39</v>
      </c>
    </row>
    <row r="75" spans="1:7" ht="17.25" customHeight="1" x14ac:dyDescent="0.25">
      <c r="A75" s="8">
        <v>465</v>
      </c>
      <c r="B75" s="8" t="s">
        <v>68</v>
      </c>
      <c r="C75" s="7">
        <v>100</v>
      </c>
      <c r="D75" s="7">
        <v>9.3000000000000007</v>
      </c>
      <c r="E75" s="7">
        <v>11.1</v>
      </c>
      <c r="F75" s="7">
        <v>11.2</v>
      </c>
      <c r="G75" s="7">
        <v>171.1</v>
      </c>
    </row>
    <row r="76" spans="1:7" ht="17.25" customHeight="1" x14ac:dyDescent="0.25">
      <c r="A76" s="8" t="s">
        <v>15</v>
      </c>
      <c r="B76" s="8" t="s">
        <v>12</v>
      </c>
      <c r="C76" s="7">
        <v>40</v>
      </c>
      <c r="D76" s="7">
        <v>3.02</v>
      </c>
      <c r="E76" s="7">
        <v>0.36</v>
      </c>
      <c r="F76" s="7">
        <v>19.649999999999999</v>
      </c>
      <c r="G76" s="7">
        <v>93.9</v>
      </c>
    </row>
    <row r="77" spans="1:7" ht="15" customHeight="1" x14ac:dyDescent="0.25">
      <c r="A77" s="8" t="s">
        <v>15</v>
      </c>
      <c r="B77" s="12" t="s">
        <v>24</v>
      </c>
      <c r="C77" s="9">
        <v>150</v>
      </c>
      <c r="D77" s="7">
        <v>0.1</v>
      </c>
      <c r="E77" s="7" t="s">
        <v>37</v>
      </c>
      <c r="F77" s="7">
        <v>21.2</v>
      </c>
      <c r="G77" s="7">
        <v>92</v>
      </c>
    </row>
    <row r="78" spans="1:7" ht="15.75" thickBot="1" x14ac:dyDescent="0.3">
      <c r="A78" s="1"/>
      <c r="B78" s="1"/>
      <c r="C78" s="10">
        <f>SUM(C72:C77)</f>
        <v>690</v>
      </c>
      <c r="D78" s="34">
        <f>SUM(D72:D77)</f>
        <v>19.38</v>
      </c>
      <c r="E78" s="34">
        <f>SUM(E72:E77)</f>
        <v>20.490000000000002</v>
      </c>
      <c r="F78" s="34">
        <f>SUM(F72:F77)</f>
        <v>88.839999999999989</v>
      </c>
      <c r="G78" s="15">
        <f>SUM(G72:G77)</f>
        <v>614</v>
      </c>
    </row>
    <row r="79" spans="1:7" ht="15.75" x14ac:dyDescent="0.25">
      <c r="A79" s="51" t="s">
        <v>70</v>
      </c>
      <c r="B79" s="52"/>
      <c r="C79" s="52"/>
      <c r="D79" s="52"/>
      <c r="E79" s="52"/>
      <c r="F79" s="52"/>
      <c r="G79" s="53"/>
    </row>
    <row r="80" spans="1:7" ht="15.75" x14ac:dyDescent="0.25">
      <c r="A80" s="38" t="s">
        <v>29</v>
      </c>
      <c r="B80" s="39"/>
      <c r="C80" s="39"/>
      <c r="D80" s="39"/>
      <c r="E80" s="39"/>
      <c r="F80" s="39"/>
      <c r="G80" s="40"/>
    </row>
    <row r="81" spans="1:7" ht="15.75" customHeight="1" x14ac:dyDescent="0.25">
      <c r="A81" s="8" t="s">
        <v>75</v>
      </c>
      <c r="B81" s="8" t="s">
        <v>71</v>
      </c>
      <c r="C81" s="17">
        <v>50</v>
      </c>
      <c r="D81" s="7">
        <v>1.1000000000000001</v>
      </c>
      <c r="E81" s="7">
        <v>3.5</v>
      </c>
      <c r="F81" s="7">
        <v>5.7</v>
      </c>
      <c r="G81" s="7">
        <v>59.5</v>
      </c>
    </row>
    <row r="82" spans="1:7" ht="17.25" customHeight="1" x14ac:dyDescent="0.25">
      <c r="A82" s="12" t="s">
        <v>76</v>
      </c>
      <c r="B82" s="8" t="s">
        <v>72</v>
      </c>
      <c r="C82" s="9">
        <v>200</v>
      </c>
      <c r="D82" s="7">
        <v>7.2</v>
      </c>
      <c r="E82" s="7">
        <v>6.5</v>
      </c>
      <c r="F82" s="7">
        <v>43.7</v>
      </c>
      <c r="G82" s="7">
        <v>262.5</v>
      </c>
    </row>
    <row r="83" spans="1:7" ht="31.5" customHeight="1" x14ac:dyDescent="0.25">
      <c r="A83" s="8" t="s">
        <v>77</v>
      </c>
      <c r="B83" s="8" t="s">
        <v>73</v>
      </c>
      <c r="C83" s="17">
        <v>80</v>
      </c>
      <c r="D83" s="11">
        <v>13.4</v>
      </c>
      <c r="E83" s="11">
        <v>12.6</v>
      </c>
      <c r="F83" s="11">
        <v>5.3</v>
      </c>
      <c r="G83" s="11">
        <v>189.2</v>
      </c>
    </row>
    <row r="84" spans="1:7" ht="15" customHeight="1" x14ac:dyDescent="0.25">
      <c r="A84" s="8" t="s">
        <v>15</v>
      </c>
      <c r="B84" s="8" t="s">
        <v>12</v>
      </c>
      <c r="C84" s="7">
        <v>30</v>
      </c>
      <c r="D84" s="7">
        <v>2.27</v>
      </c>
      <c r="E84" s="7">
        <v>0.27</v>
      </c>
      <c r="F84" s="7">
        <v>14.73</v>
      </c>
      <c r="G84" s="7">
        <v>70.400000000000006</v>
      </c>
    </row>
    <row r="85" spans="1:7" ht="16.5" customHeight="1" x14ac:dyDescent="0.25">
      <c r="A85" s="8" t="s">
        <v>15</v>
      </c>
      <c r="B85" s="8" t="s">
        <v>74</v>
      </c>
      <c r="C85" s="7">
        <v>150</v>
      </c>
      <c r="D85" s="7">
        <v>0.1</v>
      </c>
      <c r="E85" s="7" t="s">
        <v>37</v>
      </c>
      <c r="F85" s="7">
        <v>21.2</v>
      </c>
      <c r="G85" s="7">
        <v>92</v>
      </c>
    </row>
    <row r="86" spans="1:7" ht="17.25" customHeight="1" x14ac:dyDescent="0.25">
      <c r="A86" s="8" t="s">
        <v>15</v>
      </c>
      <c r="B86" s="8" t="s">
        <v>14</v>
      </c>
      <c r="C86" s="17">
        <v>100</v>
      </c>
      <c r="D86" s="7">
        <v>0.42</v>
      </c>
      <c r="E86" s="7">
        <v>0.42</v>
      </c>
      <c r="F86" s="7">
        <v>9.84</v>
      </c>
      <c r="G86" s="7">
        <v>44.44</v>
      </c>
    </row>
    <row r="87" spans="1:7" ht="15.75" thickBot="1" x14ac:dyDescent="0.3">
      <c r="A87" s="16"/>
      <c r="B87" s="16"/>
      <c r="C87" s="10">
        <f>SUM(C81:C86)</f>
        <v>610</v>
      </c>
      <c r="D87" s="34">
        <f>SUM(D81:D86)</f>
        <v>24.490000000000006</v>
      </c>
      <c r="E87" s="34">
        <f>SUM(E81:E86)</f>
        <v>23.290000000000003</v>
      </c>
      <c r="F87" s="34">
        <f>SUM(F81:F86)</f>
        <v>100.47000000000001</v>
      </c>
      <c r="G87" s="34">
        <f>SUM(G81:G86)</f>
        <v>718.04</v>
      </c>
    </row>
    <row r="88" spans="1:7" ht="15.75" x14ac:dyDescent="0.25">
      <c r="A88" s="41" t="s">
        <v>127</v>
      </c>
      <c r="B88" s="42"/>
      <c r="C88" s="42"/>
      <c r="D88" s="42"/>
      <c r="E88" s="42"/>
      <c r="F88" s="42"/>
      <c r="G88" s="43"/>
    </row>
    <row r="89" spans="1:7" ht="17.25" customHeight="1" x14ac:dyDescent="0.25">
      <c r="A89" s="12" t="s">
        <v>84</v>
      </c>
      <c r="B89" s="12" t="s">
        <v>78</v>
      </c>
      <c r="C89" s="17">
        <v>200</v>
      </c>
      <c r="D89" s="7">
        <v>1.9</v>
      </c>
      <c r="E89" s="7">
        <v>5.0999999999999996</v>
      </c>
      <c r="F89" s="7">
        <v>13.2</v>
      </c>
      <c r="G89" s="7">
        <v>106.6</v>
      </c>
    </row>
    <row r="90" spans="1:7" ht="18" customHeight="1" x14ac:dyDescent="0.25">
      <c r="A90" s="12" t="s">
        <v>85</v>
      </c>
      <c r="B90" s="8" t="s">
        <v>79</v>
      </c>
      <c r="C90" s="9">
        <v>150</v>
      </c>
      <c r="D90" s="7">
        <v>3.7</v>
      </c>
      <c r="E90" s="7">
        <v>4.4000000000000004</v>
      </c>
      <c r="F90" s="7">
        <v>14.6</v>
      </c>
      <c r="G90" s="7">
        <v>113.6</v>
      </c>
    </row>
    <row r="91" spans="1:7" ht="17.25" customHeight="1" x14ac:dyDescent="0.25">
      <c r="A91" s="12" t="s">
        <v>86</v>
      </c>
      <c r="B91" s="8" t="s">
        <v>80</v>
      </c>
      <c r="C91" s="9" t="s">
        <v>81</v>
      </c>
      <c r="D91" s="7">
        <v>4.8</v>
      </c>
      <c r="E91" s="7">
        <v>4</v>
      </c>
      <c r="F91" s="7">
        <v>0.3</v>
      </c>
      <c r="G91" s="7">
        <v>56.6</v>
      </c>
    </row>
    <row r="92" spans="1:7" ht="18" customHeight="1" x14ac:dyDescent="0.25">
      <c r="A92" s="8" t="s">
        <v>87</v>
      </c>
      <c r="B92" s="8" t="s">
        <v>82</v>
      </c>
      <c r="C92" s="7">
        <v>80</v>
      </c>
      <c r="D92" s="7">
        <v>15.4</v>
      </c>
      <c r="E92" s="7">
        <v>3.4</v>
      </c>
      <c r="F92" s="7">
        <v>10.8</v>
      </c>
      <c r="G92" s="7">
        <v>134.9</v>
      </c>
    </row>
    <row r="93" spans="1:7" ht="17.25" customHeight="1" x14ac:dyDescent="0.25">
      <c r="A93" s="8" t="s">
        <v>15</v>
      </c>
      <c r="B93" s="8" t="s">
        <v>12</v>
      </c>
      <c r="C93" s="7">
        <v>40</v>
      </c>
      <c r="D93" s="7">
        <v>3.02</v>
      </c>
      <c r="E93" s="7">
        <v>0.36</v>
      </c>
      <c r="F93" s="7">
        <v>19.649999999999999</v>
      </c>
      <c r="G93" s="7">
        <v>93.9</v>
      </c>
    </row>
    <row r="94" spans="1:7" ht="16.5" customHeight="1" x14ac:dyDescent="0.25">
      <c r="A94" s="12" t="s">
        <v>88</v>
      </c>
      <c r="B94" s="12" t="s">
        <v>61</v>
      </c>
      <c r="C94" s="9">
        <v>200</v>
      </c>
      <c r="D94" s="7">
        <v>0.3</v>
      </c>
      <c r="E94" s="7"/>
      <c r="F94" s="7">
        <v>6.7</v>
      </c>
      <c r="G94" s="7">
        <v>27.9</v>
      </c>
    </row>
    <row r="95" spans="1:7" ht="17.25" customHeight="1" x14ac:dyDescent="0.25">
      <c r="A95" s="12" t="s">
        <v>15</v>
      </c>
      <c r="B95" s="12" t="s">
        <v>83</v>
      </c>
      <c r="C95" s="9">
        <v>100</v>
      </c>
      <c r="D95" s="7">
        <v>0.8</v>
      </c>
      <c r="E95" s="7">
        <v>0.2</v>
      </c>
      <c r="F95" s="7">
        <v>7.5</v>
      </c>
      <c r="G95" s="7">
        <v>35</v>
      </c>
    </row>
    <row r="96" spans="1:7" x14ac:dyDescent="0.25">
      <c r="A96" s="16"/>
      <c r="B96" s="16"/>
      <c r="C96" s="24">
        <f>SUM(C89:C95)</f>
        <v>770</v>
      </c>
      <c r="D96" s="35">
        <f>SUM(D89:D95)</f>
        <v>29.919999999999998</v>
      </c>
      <c r="E96" s="35">
        <f>SUM(E89:E95)</f>
        <v>17.459999999999997</v>
      </c>
      <c r="F96" s="35">
        <f>SUM(F89:F95)</f>
        <v>72.75</v>
      </c>
      <c r="G96" s="35">
        <f>SUM(G89:G95)</f>
        <v>568.5</v>
      </c>
    </row>
    <row r="97" spans="1:7" x14ac:dyDescent="0.25">
      <c r="A97" s="1"/>
      <c r="B97" s="1"/>
      <c r="C97" s="25"/>
      <c r="D97" s="26"/>
      <c r="E97" s="26"/>
      <c r="F97" s="26"/>
      <c r="G97" s="26"/>
    </row>
    <row r="98" spans="1:7" x14ac:dyDescent="0.25">
      <c r="A98" s="58" t="s">
        <v>128</v>
      </c>
      <c r="B98" s="59"/>
      <c r="C98" s="28">
        <f>AVERAGE(C20,C37,C53,C87)</f>
        <v>557.5</v>
      </c>
      <c r="D98" s="29">
        <f>AVERAGE(D20,D37,D53,D87)</f>
        <v>21.080000000000002</v>
      </c>
      <c r="E98" s="29">
        <f>AVERAGE(E20,E37,E53,E87)</f>
        <v>18.527500000000003</v>
      </c>
      <c r="F98" s="29">
        <f>AVERAGE(F20,F37,F53,F87)</f>
        <v>67.517499999999998</v>
      </c>
      <c r="G98" s="29">
        <f>AVERAGE(G20,G37,G53,G87)</f>
        <v>522.11500000000001</v>
      </c>
    </row>
    <row r="99" spans="1:7" x14ac:dyDescent="0.25">
      <c r="A99" s="58" t="s">
        <v>134</v>
      </c>
      <c r="B99" s="59"/>
      <c r="C99" s="28">
        <f>AVERAGE(C29,C44,C61,C78,C96)</f>
        <v>740</v>
      </c>
      <c r="D99" s="29">
        <f>AVERAGE(D29,D44,D61,D78,D96)</f>
        <v>27.815999999999995</v>
      </c>
      <c r="E99" s="29">
        <f>AVERAGE(E29,E44,E61,E78,E96)</f>
        <v>21.277999999999999</v>
      </c>
      <c r="F99" s="29">
        <f>AVERAGE(F29,F44,F61,F78,F96)</f>
        <v>83.503999999999991</v>
      </c>
      <c r="G99" s="29">
        <f>AVERAGE(G29,G44,G61,G78,G96)</f>
        <v>643.51199999999994</v>
      </c>
    </row>
    <row r="101" spans="1:7" ht="21" x14ac:dyDescent="0.35">
      <c r="C101" s="50" t="s">
        <v>89</v>
      </c>
      <c r="D101" s="50"/>
    </row>
    <row r="103" spans="1:7" ht="71.25" x14ac:dyDescent="0.25">
      <c r="A103" s="3" t="s">
        <v>0</v>
      </c>
      <c r="B103" s="4" t="s">
        <v>1</v>
      </c>
      <c r="C103" s="5" t="s">
        <v>2</v>
      </c>
      <c r="D103" s="5" t="s">
        <v>3</v>
      </c>
      <c r="E103" s="5" t="s">
        <v>4</v>
      </c>
      <c r="F103" s="5" t="s">
        <v>5</v>
      </c>
      <c r="G103" s="4" t="s">
        <v>6</v>
      </c>
    </row>
    <row r="104" spans="1:7" ht="15.75" x14ac:dyDescent="0.25">
      <c r="A104" s="47" t="s">
        <v>7</v>
      </c>
      <c r="B104" s="48"/>
      <c r="C104" s="48"/>
      <c r="D104" s="48"/>
      <c r="E104" s="48"/>
      <c r="F104" s="48"/>
      <c r="G104" s="49"/>
    </row>
    <row r="105" spans="1:7" ht="15.75" x14ac:dyDescent="0.25">
      <c r="A105" s="38" t="s">
        <v>9</v>
      </c>
      <c r="B105" s="39"/>
      <c r="C105" s="39"/>
      <c r="D105" s="39"/>
      <c r="E105" s="39"/>
      <c r="F105" s="39"/>
      <c r="G105" s="40"/>
    </row>
    <row r="106" spans="1:7" ht="32.25" customHeight="1" x14ac:dyDescent="0.25">
      <c r="A106" s="8" t="s">
        <v>62</v>
      </c>
      <c r="B106" s="8" t="s">
        <v>58</v>
      </c>
      <c r="C106" s="7">
        <v>20</v>
      </c>
      <c r="D106" s="7">
        <v>0.56999999999999995</v>
      </c>
      <c r="E106" s="7">
        <v>0.03</v>
      </c>
      <c r="F106" s="7">
        <v>1.17</v>
      </c>
      <c r="G106" s="7">
        <v>7.38</v>
      </c>
    </row>
    <row r="107" spans="1:7" ht="15.75" customHeight="1" x14ac:dyDescent="0.25">
      <c r="A107" s="8" t="s">
        <v>92</v>
      </c>
      <c r="B107" s="8" t="s">
        <v>90</v>
      </c>
      <c r="C107" s="7">
        <v>150</v>
      </c>
      <c r="D107" s="7">
        <v>12.7</v>
      </c>
      <c r="E107" s="7">
        <v>18</v>
      </c>
      <c r="F107" s="7">
        <v>3.3</v>
      </c>
      <c r="G107" s="7">
        <v>225.5</v>
      </c>
    </row>
    <row r="108" spans="1:7" ht="17.25" customHeight="1" x14ac:dyDescent="0.25">
      <c r="A108" s="8" t="s">
        <v>15</v>
      </c>
      <c r="B108" s="8" t="s">
        <v>12</v>
      </c>
      <c r="C108" s="7">
        <v>30</v>
      </c>
      <c r="D108" s="7">
        <v>2.27</v>
      </c>
      <c r="E108" s="7">
        <v>0.27</v>
      </c>
      <c r="F108" s="7">
        <v>14.73</v>
      </c>
      <c r="G108" s="7">
        <v>70.400000000000006</v>
      </c>
    </row>
    <row r="109" spans="1:7" ht="18" customHeight="1" x14ac:dyDescent="0.25">
      <c r="A109" s="8" t="s">
        <v>93</v>
      </c>
      <c r="B109" s="8" t="s">
        <v>91</v>
      </c>
      <c r="C109" s="7">
        <v>200</v>
      </c>
      <c r="D109" s="7">
        <v>0.5</v>
      </c>
      <c r="E109" s="7" t="s">
        <v>37</v>
      </c>
      <c r="F109" s="7">
        <v>19.8</v>
      </c>
      <c r="G109" s="7">
        <v>81</v>
      </c>
    </row>
    <row r="110" spans="1:7" ht="17.25" customHeight="1" x14ac:dyDescent="0.25">
      <c r="A110" s="8" t="s">
        <v>15</v>
      </c>
      <c r="B110" s="8" t="s">
        <v>14</v>
      </c>
      <c r="C110" s="18">
        <v>100</v>
      </c>
      <c r="D110" s="7">
        <v>0.42</v>
      </c>
      <c r="E110" s="7">
        <v>0.42</v>
      </c>
      <c r="F110" s="7">
        <v>9.84</v>
      </c>
      <c r="G110" s="7">
        <v>44.44</v>
      </c>
    </row>
    <row r="111" spans="1:7" ht="15.75" thickBot="1" x14ac:dyDescent="0.3">
      <c r="A111" s="1"/>
      <c r="B111" s="1"/>
      <c r="C111" s="10">
        <f>SUM(C106:C110)</f>
        <v>500</v>
      </c>
      <c r="D111" s="34">
        <f>SUM(D106:D109)</f>
        <v>16.04</v>
      </c>
      <c r="E111" s="15">
        <f>SUM(E106:E109)</f>
        <v>18.3</v>
      </c>
      <c r="F111" s="15">
        <f>SUM(F106:F109)</f>
        <v>39</v>
      </c>
      <c r="G111" s="34">
        <f>SUM(G106:G109)</f>
        <v>384.28</v>
      </c>
    </row>
    <row r="112" spans="1:7" ht="15.75" x14ac:dyDescent="0.25">
      <c r="A112" s="41" t="s">
        <v>127</v>
      </c>
      <c r="B112" s="42"/>
      <c r="C112" s="42"/>
      <c r="D112" s="42"/>
      <c r="E112" s="42"/>
      <c r="F112" s="42"/>
      <c r="G112" s="43"/>
    </row>
    <row r="113" spans="1:7" ht="31.5" customHeight="1" x14ac:dyDescent="0.25">
      <c r="A113" s="8" t="s">
        <v>98</v>
      </c>
      <c r="B113" s="8" t="s">
        <v>94</v>
      </c>
      <c r="C113" s="17">
        <v>200</v>
      </c>
      <c r="D113" s="7">
        <v>1.62</v>
      </c>
      <c r="E113" s="7">
        <v>4.92</v>
      </c>
      <c r="F113" s="7">
        <v>5.28</v>
      </c>
      <c r="G113" s="7">
        <v>72.099999999999994</v>
      </c>
    </row>
    <row r="114" spans="1:7" ht="32.25" customHeight="1" x14ac:dyDescent="0.25">
      <c r="A114" s="12" t="s">
        <v>99</v>
      </c>
      <c r="B114" s="8" t="s">
        <v>95</v>
      </c>
      <c r="C114" s="17">
        <v>150</v>
      </c>
      <c r="D114" s="7">
        <v>7.9</v>
      </c>
      <c r="E114" s="7">
        <v>6.8</v>
      </c>
      <c r="F114" s="7">
        <v>28.6</v>
      </c>
      <c r="G114" s="7">
        <v>207.8</v>
      </c>
    </row>
    <row r="115" spans="1:7" ht="31.5" customHeight="1" x14ac:dyDescent="0.25">
      <c r="A115" s="8" t="s">
        <v>100</v>
      </c>
      <c r="B115" s="8" t="s">
        <v>96</v>
      </c>
      <c r="C115" s="7">
        <v>90</v>
      </c>
      <c r="D115" s="7">
        <v>15.8</v>
      </c>
      <c r="E115" s="7">
        <v>10.4</v>
      </c>
      <c r="F115" s="7">
        <v>14.2</v>
      </c>
      <c r="G115" s="7">
        <v>211.3</v>
      </c>
    </row>
    <row r="116" spans="1:7" ht="15" customHeight="1" x14ac:dyDescent="0.25">
      <c r="A116" s="8" t="s">
        <v>15</v>
      </c>
      <c r="B116" s="8" t="s">
        <v>12</v>
      </c>
      <c r="C116" s="7">
        <v>40</v>
      </c>
      <c r="D116" s="7">
        <v>3.02</v>
      </c>
      <c r="E116" s="7">
        <v>0.36</v>
      </c>
      <c r="F116" s="7">
        <v>19.649999999999999</v>
      </c>
      <c r="G116" s="7">
        <v>93.9</v>
      </c>
    </row>
    <row r="117" spans="1:7" ht="18" customHeight="1" x14ac:dyDescent="0.25">
      <c r="A117" s="12" t="s">
        <v>17</v>
      </c>
      <c r="B117" s="12" t="s">
        <v>97</v>
      </c>
      <c r="C117" s="9">
        <v>200</v>
      </c>
      <c r="D117" s="7">
        <v>0.15</v>
      </c>
      <c r="E117" s="7">
        <v>0.14000000000000001</v>
      </c>
      <c r="F117" s="7">
        <v>9.93</v>
      </c>
      <c r="G117" s="7">
        <v>41.5</v>
      </c>
    </row>
    <row r="118" spans="1:7" ht="16.5" customHeight="1" x14ac:dyDescent="0.25">
      <c r="A118" s="8" t="s">
        <v>15</v>
      </c>
      <c r="B118" s="12" t="s">
        <v>23</v>
      </c>
      <c r="C118" s="17">
        <v>100</v>
      </c>
      <c r="D118" s="9">
        <v>1.53</v>
      </c>
      <c r="E118" s="7">
        <v>0.53</v>
      </c>
      <c r="F118" s="7">
        <v>21</v>
      </c>
      <c r="G118" s="7">
        <v>94.53</v>
      </c>
    </row>
    <row r="119" spans="1:7" ht="15.75" thickBot="1" x14ac:dyDescent="0.3">
      <c r="A119" s="1"/>
      <c r="B119" s="1"/>
      <c r="C119" s="10">
        <f>SUM(C113:C118)</f>
        <v>780</v>
      </c>
      <c r="D119" s="34">
        <f>SUM(D113:D118)</f>
        <v>30.02</v>
      </c>
      <c r="E119" s="34">
        <f>SUM(E113:E118)</f>
        <v>23.15</v>
      </c>
      <c r="F119" s="34">
        <f>SUM(F113:F118)</f>
        <v>98.66</v>
      </c>
      <c r="G119" s="34">
        <f>SUM(G113:G118)</f>
        <v>721.13</v>
      </c>
    </row>
    <row r="120" spans="1:7" ht="15.75" x14ac:dyDescent="0.25">
      <c r="A120" s="51" t="s">
        <v>28</v>
      </c>
      <c r="B120" s="52"/>
      <c r="C120" s="52"/>
      <c r="D120" s="52"/>
      <c r="E120" s="52"/>
      <c r="F120" s="52"/>
      <c r="G120" s="53"/>
    </row>
    <row r="121" spans="1:7" ht="15.75" x14ac:dyDescent="0.25">
      <c r="A121" s="38" t="s">
        <v>9</v>
      </c>
      <c r="B121" s="39"/>
      <c r="C121" s="39"/>
      <c r="D121" s="39"/>
      <c r="E121" s="39"/>
      <c r="F121" s="39"/>
      <c r="G121" s="40"/>
    </row>
    <row r="122" spans="1:7" ht="33" customHeight="1" x14ac:dyDescent="0.25">
      <c r="A122" s="8" t="s">
        <v>102</v>
      </c>
      <c r="B122" s="8" t="s">
        <v>101</v>
      </c>
      <c r="C122" s="9">
        <v>150</v>
      </c>
      <c r="D122" s="7">
        <v>29.7</v>
      </c>
      <c r="E122" s="7">
        <v>10.7</v>
      </c>
      <c r="F122" s="7">
        <v>21.7</v>
      </c>
      <c r="G122" s="7">
        <v>301.2</v>
      </c>
    </row>
    <row r="123" spans="1:7" ht="15.75" customHeight="1" x14ac:dyDescent="0.25">
      <c r="A123" s="8" t="s">
        <v>15</v>
      </c>
      <c r="B123" s="8" t="s">
        <v>40</v>
      </c>
      <c r="C123" s="7">
        <v>150</v>
      </c>
      <c r="D123" s="7">
        <v>4.2</v>
      </c>
      <c r="E123" s="7">
        <v>6</v>
      </c>
      <c r="F123" s="7">
        <v>6.3</v>
      </c>
      <c r="G123" s="7">
        <v>100.54</v>
      </c>
    </row>
    <row r="124" spans="1:7" ht="16.5" customHeight="1" x14ac:dyDescent="0.25">
      <c r="A124" s="8" t="s">
        <v>15</v>
      </c>
      <c r="B124" s="8" t="s">
        <v>23</v>
      </c>
      <c r="C124" s="9">
        <v>140</v>
      </c>
      <c r="D124" s="7">
        <v>2.15</v>
      </c>
      <c r="E124" s="7">
        <v>0.75</v>
      </c>
      <c r="F124" s="7">
        <v>29.4</v>
      </c>
      <c r="G124" s="7">
        <v>132.35</v>
      </c>
    </row>
    <row r="125" spans="1:7" ht="16.5" customHeight="1" x14ac:dyDescent="0.25">
      <c r="A125" s="8" t="s">
        <v>15</v>
      </c>
      <c r="B125" s="8" t="s">
        <v>45</v>
      </c>
      <c r="C125" s="7">
        <v>15</v>
      </c>
      <c r="D125" s="7">
        <v>1</v>
      </c>
      <c r="E125" s="7">
        <v>3</v>
      </c>
      <c r="F125" s="7">
        <v>9.0399999999999991</v>
      </c>
      <c r="G125" s="7">
        <v>58.14</v>
      </c>
    </row>
    <row r="126" spans="1:7" ht="15.75" thickBot="1" x14ac:dyDescent="0.3">
      <c r="A126" s="1"/>
      <c r="B126" s="1"/>
      <c r="C126" s="10">
        <f>SUM(C122:C125)</f>
        <v>455</v>
      </c>
      <c r="D126" s="34">
        <f>SUM(D122:D125)</f>
        <v>37.049999999999997</v>
      </c>
      <c r="E126" s="34">
        <f>SUM(E122:E125)</f>
        <v>20.45</v>
      </c>
      <c r="F126" s="34">
        <f>SUM(F122:F125)</f>
        <v>66.44</v>
      </c>
      <c r="G126" s="34">
        <f>SUM(G122:G125)</f>
        <v>592.23</v>
      </c>
    </row>
    <row r="127" spans="1:7" ht="15.75" x14ac:dyDescent="0.25">
      <c r="A127" s="41" t="s">
        <v>127</v>
      </c>
      <c r="B127" s="42"/>
      <c r="C127" s="42"/>
      <c r="D127" s="42"/>
      <c r="E127" s="42"/>
      <c r="F127" s="42"/>
      <c r="G127" s="43"/>
    </row>
    <row r="128" spans="1:7" ht="32.25" customHeight="1" x14ac:dyDescent="0.25">
      <c r="A128" s="12" t="s">
        <v>106</v>
      </c>
      <c r="B128" s="8" t="s">
        <v>103</v>
      </c>
      <c r="C128" s="9">
        <v>250</v>
      </c>
      <c r="D128" s="7">
        <v>6.9</v>
      </c>
      <c r="E128" s="7">
        <v>6</v>
      </c>
      <c r="F128" s="7">
        <v>19.899999999999999</v>
      </c>
      <c r="G128" s="7">
        <v>162.4</v>
      </c>
    </row>
    <row r="129" spans="1:7" ht="17.25" customHeight="1" x14ac:dyDescent="0.25">
      <c r="A129" s="8" t="s">
        <v>27</v>
      </c>
      <c r="B129" s="8" t="s">
        <v>21</v>
      </c>
      <c r="C129" s="7">
        <v>150</v>
      </c>
      <c r="D129" s="7">
        <v>3.2</v>
      </c>
      <c r="E129" s="7">
        <v>5.2</v>
      </c>
      <c r="F129" s="7">
        <v>19.8</v>
      </c>
      <c r="G129" s="7">
        <v>139.4</v>
      </c>
    </row>
    <row r="130" spans="1:7" ht="17.25" customHeight="1" x14ac:dyDescent="0.25">
      <c r="A130" s="8" t="s">
        <v>107</v>
      </c>
      <c r="B130" s="8" t="s">
        <v>104</v>
      </c>
      <c r="C130" s="7">
        <v>50</v>
      </c>
      <c r="D130" s="7">
        <v>16.059999999999999</v>
      </c>
      <c r="E130" s="7">
        <v>1.18</v>
      </c>
      <c r="F130" s="7">
        <v>0.56000000000000005</v>
      </c>
      <c r="G130" s="7">
        <v>77.37</v>
      </c>
    </row>
    <row r="131" spans="1:7" ht="16.5" customHeight="1" x14ac:dyDescent="0.25">
      <c r="A131" s="8" t="s">
        <v>15</v>
      </c>
      <c r="B131" s="8" t="s">
        <v>12</v>
      </c>
      <c r="C131" s="7">
        <v>40</v>
      </c>
      <c r="D131" s="7">
        <v>3.02</v>
      </c>
      <c r="E131" s="7">
        <v>0.36</v>
      </c>
      <c r="F131" s="7">
        <v>19.649999999999999</v>
      </c>
      <c r="G131" s="7">
        <v>93.9</v>
      </c>
    </row>
    <row r="132" spans="1:7" ht="18" customHeight="1" x14ac:dyDescent="0.25">
      <c r="A132" s="8" t="s">
        <v>88</v>
      </c>
      <c r="B132" s="8" t="s">
        <v>105</v>
      </c>
      <c r="C132" s="7">
        <v>200</v>
      </c>
      <c r="D132" s="7">
        <v>0.3</v>
      </c>
      <c r="E132" s="7" t="s">
        <v>37</v>
      </c>
      <c r="F132" s="7">
        <v>6.7</v>
      </c>
      <c r="G132" s="7">
        <v>27.9</v>
      </c>
    </row>
    <row r="133" spans="1:7" ht="15.75" thickBot="1" x14ac:dyDescent="0.3">
      <c r="A133" s="1"/>
      <c r="B133" s="1"/>
      <c r="C133" s="10">
        <f>SUM(C128:C132)</f>
        <v>690</v>
      </c>
      <c r="D133" s="34">
        <f>SUM(D128:D132)</f>
        <v>29.48</v>
      </c>
      <c r="E133" s="34">
        <f>SUM(E128:E132)</f>
        <v>12.739999999999998</v>
      </c>
      <c r="F133" s="34">
        <f>SUM(F128:F132)</f>
        <v>66.61</v>
      </c>
      <c r="G133" s="34">
        <f>SUM(G128:G132)</f>
        <v>500.97</v>
      </c>
    </row>
    <row r="134" spans="1:7" ht="15.75" x14ac:dyDescent="0.25">
      <c r="A134" s="44" t="s">
        <v>42</v>
      </c>
      <c r="B134" s="45"/>
      <c r="C134" s="45"/>
      <c r="D134" s="45"/>
      <c r="E134" s="45"/>
      <c r="F134" s="45"/>
      <c r="G134" s="46"/>
    </row>
    <row r="135" spans="1:7" ht="15.75" x14ac:dyDescent="0.25">
      <c r="A135" s="38" t="s">
        <v>9</v>
      </c>
      <c r="B135" s="39"/>
      <c r="C135" s="39"/>
      <c r="D135" s="39"/>
      <c r="E135" s="39"/>
      <c r="F135" s="39"/>
      <c r="G135" s="40"/>
    </row>
    <row r="136" spans="1:7" ht="16.5" customHeight="1" x14ac:dyDescent="0.25">
      <c r="A136" s="8" t="s">
        <v>15</v>
      </c>
      <c r="B136" s="8" t="s">
        <v>10</v>
      </c>
      <c r="C136" s="7">
        <v>30</v>
      </c>
      <c r="D136" s="7">
        <v>0.25</v>
      </c>
      <c r="E136" s="7">
        <v>0.05</v>
      </c>
      <c r="F136" s="7">
        <v>0.5</v>
      </c>
      <c r="G136" s="7">
        <v>3.9</v>
      </c>
    </row>
    <row r="137" spans="1:7" ht="33.75" customHeight="1" x14ac:dyDescent="0.25">
      <c r="A137" s="12" t="s">
        <v>55</v>
      </c>
      <c r="B137" s="8" t="s">
        <v>108</v>
      </c>
      <c r="C137" s="7">
        <v>200</v>
      </c>
      <c r="D137" s="7">
        <v>24.8</v>
      </c>
      <c r="E137" s="7">
        <v>6.2</v>
      </c>
      <c r="F137" s="7">
        <v>17.600000000000001</v>
      </c>
      <c r="G137" s="7">
        <v>225.7</v>
      </c>
    </row>
    <row r="138" spans="1:7" ht="18.75" customHeight="1" x14ac:dyDescent="0.25">
      <c r="A138" s="8" t="s">
        <v>15</v>
      </c>
      <c r="B138" s="8" t="s">
        <v>12</v>
      </c>
      <c r="C138" s="7">
        <v>30</v>
      </c>
      <c r="D138" s="7">
        <v>2.27</v>
      </c>
      <c r="E138" s="7">
        <v>0.27</v>
      </c>
      <c r="F138" s="7">
        <v>14.73</v>
      </c>
      <c r="G138" s="7">
        <v>70.400000000000006</v>
      </c>
    </row>
    <row r="139" spans="1:7" ht="18" customHeight="1" x14ac:dyDescent="0.25">
      <c r="A139" s="12" t="s">
        <v>88</v>
      </c>
      <c r="B139" s="8" t="s">
        <v>61</v>
      </c>
      <c r="C139" s="9">
        <v>200</v>
      </c>
      <c r="D139" s="7">
        <v>0.3</v>
      </c>
      <c r="E139" s="7" t="s">
        <v>37</v>
      </c>
      <c r="F139" s="7">
        <v>6.7</v>
      </c>
      <c r="G139" s="7">
        <v>27.9</v>
      </c>
    </row>
    <row r="140" spans="1:7" ht="18.75" customHeight="1" x14ac:dyDescent="0.25">
      <c r="A140" s="8" t="s">
        <v>15</v>
      </c>
      <c r="B140" s="12" t="s">
        <v>52</v>
      </c>
      <c r="C140" s="17">
        <v>100</v>
      </c>
      <c r="D140" s="7">
        <v>0.8</v>
      </c>
      <c r="E140" s="7">
        <v>0.2</v>
      </c>
      <c r="F140" s="7">
        <v>7.5</v>
      </c>
      <c r="G140" s="7">
        <v>35</v>
      </c>
    </row>
    <row r="141" spans="1:7" ht="15.75" thickBot="1" x14ac:dyDescent="0.3">
      <c r="A141" s="1"/>
      <c r="B141" s="1"/>
      <c r="C141" s="10">
        <f>SUM(C136:C140)</f>
        <v>560</v>
      </c>
      <c r="D141" s="34">
        <f>SUM(D136:D140)</f>
        <v>28.42</v>
      </c>
      <c r="E141" s="34">
        <f>SUM(E136:E140)</f>
        <v>6.72</v>
      </c>
      <c r="F141" s="34">
        <f>SUM(F136:F140)</f>
        <v>47.03</v>
      </c>
      <c r="G141" s="34">
        <f>SUM(G136:G140)</f>
        <v>362.9</v>
      </c>
    </row>
    <row r="142" spans="1:7" ht="15.75" x14ac:dyDescent="0.25">
      <c r="A142" s="41" t="s">
        <v>127</v>
      </c>
      <c r="B142" s="42"/>
      <c r="C142" s="42"/>
      <c r="D142" s="42"/>
      <c r="E142" s="42"/>
      <c r="F142" s="42"/>
      <c r="G142" s="43"/>
    </row>
    <row r="143" spans="1:7" ht="17.25" customHeight="1" x14ac:dyDescent="0.25">
      <c r="A143" s="8" t="s">
        <v>111</v>
      </c>
      <c r="B143" s="8" t="s">
        <v>109</v>
      </c>
      <c r="C143" s="17">
        <v>200</v>
      </c>
      <c r="D143" s="7">
        <v>4.24</v>
      </c>
      <c r="E143" s="7">
        <v>4.0199999999999996</v>
      </c>
      <c r="F143" s="7">
        <v>15.92</v>
      </c>
      <c r="G143" s="7">
        <v>116.96</v>
      </c>
    </row>
    <row r="144" spans="1:7" ht="15.75" customHeight="1" x14ac:dyDescent="0.25">
      <c r="A144" s="8" t="s">
        <v>112</v>
      </c>
      <c r="B144" s="8" t="s">
        <v>110</v>
      </c>
      <c r="C144" s="7">
        <v>80</v>
      </c>
      <c r="D144" s="7">
        <v>9</v>
      </c>
      <c r="E144" s="7">
        <v>2.1</v>
      </c>
      <c r="F144" s="7">
        <v>6.9</v>
      </c>
      <c r="G144" s="7">
        <v>91.4</v>
      </c>
    </row>
    <row r="145" spans="1:7" ht="18" customHeight="1" x14ac:dyDescent="0.25">
      <c r="A145" s="8" t="s">
        <v>15</v>
      </c>
      <c r="B145" s="8" t="s">
        <v>67</v>
      </c>
      <c r="C145" s="7">
        <v>50</v>
      </c>
      <c r="D145" s="7">
        <v>0.76</v>
      </c>
      <c r="E145" s="7">
        <v>2.33</v>
      </c>
      <c r="F145" s="7">
        <v>3.69</v>
      </c>
      <c r="G145" s="7">
        <v>39</v>
      </c>
    </row>
    <row r="146" spans="1:7" ht="30.75" customHeight="1" x14ac:dyDescent="0.25">
      <c r="A146" s="8">
        <v>297</v>
      </c>
      <c r="B146" s="8" t="s">
        <v>66</v>
      </c>
      <c r="C146" s="17">
        <v>150</v>
      </c>
      <c r="D146" s="7">
        <v>4.8</v>
      </c>
      <c r="E146" s="7">
        <v>3</v>
      </c>
      <c r="F146" s="7">
        <v>25</v>
      </c>
      <c r="G146" s="7">
        <v>146.6</v>
      </c>
    </row>
    <row r="147" spans="1:7" ht="17.25" customHeight="1" x14ac:dyDescent="0.25">
      <c r="A147" s="8" t="s">
        <v>15</v>
      </c>
      <c r="B147" s="8" t="s">
        <v>12</v>
      </c>
      <c r="C147" s="7">
        <v>40</v>
      </c>
      <c r="D147" s="7">
        <v>3.02</v>
      </c>
      <c r="E147" s="7">
        <v>0.36</v>
      </c>
      <c r="F147" s="7">
        <v>19.649999999999999</v>
      </c>
      <c r="G147" s="7">
        <v>93.9</v>
      </c>
    </row>
    <row r="148" spans="1:7" ht="18.75" customHeight="1" x14ac:dyDescent="0.25">
      <c r="A148" s="8" t="s">
        <v>15</v>
      </c>
      <c r="B148" s="8" t="s">
        <v>24</v>
      </c>
      <c r="C148" s="7">
        <v>200</v>
      </c>
      <c r="D148" s="7">
        <v>0.1</v>
      </c>
      <c r="E148" s="7">
        <v>0</v>
      </c>
      <c r="F148" s="7">
        <v>21.2</v>
      </c>
      <c r="G148" s="7">
        <v>92</v>
      </c>
    </row>
    <row r="149" spans="1:7" ht="17.25" customHeight="1" x14ac:dyDescent="0.25">
      <c r="A149" s="8" t="s">
        <v>15</v>
      </c>
      <c r="B149" s="8" t="s">
        <v>83</v>
      </c>
      <c r="C149" s="17">
        <v>100</v>
      </c>
      <c r="D149" s="7">
        <v>0.8</v>
      </c>
      <c r="E149" s="7">
        <v>0.2</v>
      </c>
      <c r="F149" s="7">
        <v>7.5</v>
      </c>
      <c r="G149" s="7">
        <v>35</v>
      </c>
    </row>
    <row r="150" spans="1:7" ht="15.75" thickBot="1" x14ac:dyDescent="0.3">
      <c r="A150" s="1"/>
      <c r="B150" s="1"/>
      <c r="C150" s="10">
        <f>SUM(C143:C149)</f>
        <v>820</v>
      </c>
      <c r="D150" s="34">
        <f>SUM(D143:D149)</f>
        <v>22.720000000000002</v>
      </c>
      <c r="E150" s="34">
        <f>SUM(E143:E149)</f>
        <v>12.009999999999998</v>
      </c>
      <c r="F150" s="34">
        <f>SUM(F143:F149)</f>
        <v>99.86</v>
      </c>
      <c r="G150" s="34">
        <f>SUM(G143:G149)</f>
        <v>614.86</v>
      </c>
    </row>
    <row r="151" spans="1:7" ht="15.75" x14ac:dyDescent="0.25">
      <c r="A151" s="44" t="s">
        <v>57</v>
      </c>
      <c r="B151" s="45"/>
      <c r="C151" s="45"/>
      <c r="D151" s="45"/>
      <c r="E151" s="45"/>
      <c r="F151" s="45"/>
      <c r="G151" s="46"/>
    </row>
    <row r="152" spans="1:7" ht="15.75" x14ac:dyDescent="0.25">
      <c r="A152" s="38" t="s">
        <v>9</v>
      </c>
      <c r="B152" s="39"/>
      <c r="C152" s="39"/>
      <c r="D152" s="39"/>
      <c r="E152" s="39"/>
      <c r="F152" s="39"/>
      <c r="G152" s="40"/>
    </row>
    <row r="153" spans="1:7" ht="15.75" customHeight="1" x14ac:dyDescent="0.25">
      <c r="A153" s="8" t="s">
        <v>118</v>
      </c>
      <c r="B153" s="8" t="s">
        <v>67</v>
      </c>
      <c r="C153" s="17">
        <v>30</v>
      </c>
      <c r="D153" s="7">
        <v>0.46</v>
      </c>
      <c r="E153" s="7">
        <v>1.4</v>
      </c>
      <c r="F153" s="7">
        <v>2.2200000000000002</v>
      </c>
      <c r="G153" s="7">
        <v>23.4</v>
      </c>
    </row>
    <row r="154" spans="1:7" ht="16.5" customHeight="1" x14ac:dyDescent="0.25">
      <c r="A154" s="12" t="s">
        <v>119</v>
      </c>
      <c r="B154" s="8" t="s">
        <v>116</v>
      </c>
      <c r="C154" s="17">
        <v>200</v>
      </c>
      <c r="D154" s="7">
        <v>4</v>
      </c>
      <c r="E154" s="7">
        <v>10.67</v>
      </c>
      <c r="F154" s="7">
        <v>33.33</v>
      </c>
      <c r="G154" s="7">
        <v>250</v>
      </c>
    </row>
    <row r="155" spans="1:7" ht="30" customHeight="1" x14ac:dyDescent="0.25">
      <c r="A155" s="12" t="s">
        <v>120</v>
      </c>
      <c r="B155" s="8" t="s">
        <v>117</v>
      </c>
      <c r="C155" s="17">
        <v>70</v>
      </c>
      <c r="D155" s="7">
        <v>9</v>
      </c>
      <c r="E155" s="7">
        <v>2.8</v>
      </c>
      <c r="F155" s="7">
        <v>4.3</v>
      </c>
      <c r="G155" s="7">
        <v>78.599999999999994</v>
      </c>
    </row>
    <row r="156" spans="1:7" ht="17.25" customHeight="1" x14ac:dyDescent="0.25">
      <c r="A156" s="8" t="s">
        <v>15</v>
      </c>
      <c r="B156" s="8" t="s">
        <v>12</v>
      </c>
      <c r="C156" s="7">
        <v>30</v>
      </c>
      <c r="D156" s="7">
        <v>2.27</v>
      </c>
      <c r="E156" s="7">
        <v>0.27</v>
      </c>
      <c r="F156" s="7">
        <v>14.73</v>
      </c>
      <c r="G156" s="7">
        <v>70.400000000000006</v>
      </c>
    </row>
    <row r="157" spans="1:7" ht="32.25" customHeight="1" x14ac:dyDescent="0.25">
      <c r="A157" s="8" t="s">
        <v>56</v>
      </c>
      <c r="B157" s="8" t="s">
        <v>51</v>
      </c>
      <c r="C157" s="7">
        <v>200</v>
      </c>
      <c r="D157" s="7">
        <v>3.5</v>
      </c>
      <c r="E157" s="7">
        <v>3.3</v>
      </c>
      <c r="F157" s="7">
        <v>22.3</v>
      </c>
      <c r="G157" s="7">
        <v>133.4</v>
      </c>
    </row>
    <row r="158" spans="1:7" ht="17.25" customHeight="1" x14ac:dyDescent="0.25">
      <c r="A158" s="8" t="s">
        <v>15</v>
      </c>
      <c r="B158" s="12" t="s">
        <v>14</v>
      </c>
      <c r="C158" s="17">
        <v>100</v>
      </c>
      <c r="D158" s="7">
        <v>0.42</v>
      </c>
      <c r="E158" s="7">
        <v>0.42</v>
      </c>
      <c r="F158" s="7">
        <v>9.84</v>
      </c>
      <c r="G158" s="7">
        <v>44.44</v>
      </c>
    </row>
    <row r="159" spans="1:7" ht="15.75" thickBot="1" x14ac:dyDescent="0.3">
      <c r="A159" s="1"/>
      <c r="B159" s="12"/>
      <c r="C159" s="19">
        <f>SUM(C153:C158)</f>
        <v>630</v>
      </c>
      <c r="D159" s="34">
        <f>SUM(D153:D158)</f>
        <v>19.650000000000002</v>
      </c>
      <c r="E159" s="34">
        <f>SUM(E153:E158)</f>
        <v>18.860000000000003</v>
      </c>
      <c r="F159" s="34">
        <f>SUM(F153:F158)</f>
        <v>86.72</v>
      </c>
      <c r="G159" s="34">
        <f>SUM(G153:G158)</f>
        <v>600.24</v>
      </c>
    </row>
    <row r="160" spans="1:7" ht="15.75" x14ac:dyDescent="0.25">
      <c r="A160" s="41" t="s">
        <v>137</v>
      </c>
      <c r="B160" s="42"/>
      <c r="C160" s="42"/>
      <c r="D160" s="42"/>
      <c r="E160" s="42"/>
      <c r="F160" s="42"/>
      <c r="G160" s="43"/>
    </row>
    <row r="161" spans="1:7" ht="31.5" customHeight="1" x14ac:dyDescent="0.25">
      <c r="A161" s="8" t="s">
        <v>53</v>
      </c>
      <c r="B161" s="8" t="s">
        <v>48</v>
      </c>
      <c r="C161" s="17">
        <v>200</v>
      </c>
      <c r="D161" s="7">
        <v>1.7</v>
      </c>
      <c r="E161" s="7">
        <v>4.26</v>
      </c>
      <c r="F161" s="7">
        <v>9.68</v>
      </c>
      <c r="G161" s="7">
        <v>90.25</v>
      </c>
    </row>
    <row r="162" spans="1:7" ht="30.75" customHeight="1" x14ac:dyDescent="0.25">
      <c r="A162" s="12" t="s">
        <v>15</v>
      </c>
      <c r="B162" s="8" t="s">
        <v>113</v>
      </c>
      <c r="C162" s="9">
        <v>30</v>
      </c>
      <c r="D162" s="7">
        <v>2.7</v>
      </c>
      <c r="E162" s="7">
        <v>0</v>
      </c>
      <c r="F162" s="7">
        <v>2.4</v>
      </c>
      <c r="G162" s="7">
        <v>27</v>
      </c>
    </row>
    <row r="163" spans="1:7" ht="31.5" customHeight="1" x14ac:dyDescent="0.25">
      <c r="A163" s="12" t="s">
        <v>16</v>
      </c>
      <c r="B163" s="8" t="s">
        <v>114</v>
      </c>
      <c r="C163" s="9">
        <v>200</v>
      </c>
      <c r="D163" s="7">
        <v>16.8</v>
      </c>
      <c r="E163" s="7">
        <v>8.1999999999999993</v>
      </c>
      <c r="F163" s="7">
        <v>10.4</v>
      </c>
      <c r="G163" s="7">
        <v>182.9</v>
      </c>
    </row>
    <row r="164" spans="1:7" ht="18.75" customHeight="1" x14ac:dyDescent="0.25">
      <c r="A164" s="8" t="s">
        <v>15</v>
      </c>
      <c r="B164" s="8" t="s">
        <v>12</v>
      </c>
      <c r="C164" s="7">
        <v>40</v>
      </c>
      <c r="D164" s="7">
        <v>3.02</v>
      </c>
      <c r="E164" s="7">
        <v>0.36</v>
      </c>
      <c r="F164" s="7">
        <v>19.649999999999999</v>
      </c>
      <c r="G164" s="7">
        <v>93.9</v>
      </c>
    </row>
    <row r="165" spans="1:7" ht="17.25" customHeight="1" x14ac:dyDescent="0.25">
      <c r="A165" s="8">
        <v>648</v>
      </c>
      <c r="B165" s="8" t="s">
        <v>115</v>
      </c>
      <c r="C165" s="7">
        <v>200</v>
      </c>
      <c r="D165" s="7">
        <v>0</v>
      </c>
      <c r="E165" s="7">
        <v>4</v>
      </c>
      <c r="F165" s="7">
        <v>22.9</v>
      </c>
      <c r="G165" s="7">
        <v>89.5</v>
      </c>
    </row>
    <row r="166" spans="1:7" ht="17.25" customHeight="1" x14ac:dyDescent="0.25">
      <c r="A166" s="12" t="s">
        <v>15</v>
      </c>
      <c r="B166" s="12" t="s">
        <v>52</v>
      </c>
      <c r="C166" s="17">
        <v>100</v>
      </c>
      <c r="D166" s="7">
        <v>0.8</v>
      </c>
      <c r="E166" s="7">
        <v>0.2</v>
      </c>
      <c r="F166" s="7">
        <v>7.5</v>
      </c>
      <c r="G166" s="7">
        <v>35</v>
      </c>
    </row>
    <row r="167" spans="1:7" ht="17.25" customHeight="1" x14ac:dyDescent="0.25">
      <c r="A167" s="12" t="s">
        <v>15</v>
      </c>
      <c r="B167" s="12" t="s">
        <v>45</v>
      </c>
      <c r="C167" s="9">
        <v>15</v>
      </c>
      <c r="D167" s="7">
        <v>1</v>
      </c>
      <c r="E167" s="7">
        <v>3</v>
      </c>
      <c r="F167" s="7">
        <v>9.0399999999999991</v>
      </c>
      <c r="G167" s="7">
        <v>58.14</v>
      </c>
    </row>
    <row r="168" spans="1:7" ht="15.75" thickBot="1" x14ac:dyDescent="0.3">
      <c r="A168" s="1"/>
      <c r="B168" s="1"/>
      <c r="C168" s="10">
        <f>SUM(C161:C167)</f>
        <v>785</v>
      </c>
      <c r="D168" s="34">
        <f>SUM(D161:D167)</f>
        <v>26.020000000000003</v>
      </c>
      <c r="E168" s="34">
        <f>SUM(E161:E167)</f>
        <v>20.02</v>
      </c>
      <c r="F168" s="34">
        <f>SUM(F161:F167)</f>
        <v>81.569999999999993</v>
      </c>
      <c r="G168" s="34">
        <f>SUM(G161:G167)</f>
        <v>576.68999999999994</v>
      </c>
    </row>
    <row r="169" spans="1:7" ht="15.75" x14ac:dyDescent="0.25">
      <c r="A169" s="44" t="s">
        <v>70</v>
      </c>
      <c r="B169" s="45"/>
      <c r="C169" s="45"/>
      <c r="D169" s="45"/>
      <c r="E169" s="45"/>
      <c r="F169" s="45"/>
      <c r="G169" s="46"/>
    </row>
    <row r="170" spans="1:7" ht="15.75" x14ac:dyDescent="0.25">
      <c r="A170" s="38" t="s">
        <v>9</v>
      </c>
      <c r="B170" s="39"/>
      <c r="C170" s="39"/>
      <c r="D170" s="39"/>
      <c r="E170" s="39"/>
      <c r="F170" s="39"/>
      <c r="G170" s="40"/>
    </row>
    <row r="171" spans="1:7" ht="30" customHeight="1" x14ac:dyDescent="0.25">
      <c r="A171" s="12" t="s">
        <v>122</v>
      </c>
      <c r="B171" s="22" t="s">
        <v>49</v>
      </c>
      <c r="C171" s="17">
        <v>60</v>
      </c>
      <c r="D171" s="11">
        <v>0.6</v>
      </c>
      <c r="E171" s="11">
        <v>5.3</v>
      </c>
      <c r="F171" s="11">
        <v>4.0999999999999996</v>
      </c>
      <c r="G171" s="11">
        <v>67.099999999999994</v>
      </c>
    </row>
    <row r="172" spans="1:7" ht="16.5" customHeight="1" x14ac:dyDescent="0.25">
      <c r="A172" s="12" t="s">
        <v>123</v>
      </c>
      <c r="B172" s="8" t="s">
        <v>121</v>
      </c>
      <c r="C172" s="7">
        <v>200</v>
      </c>
      <c r="D172" s="7">
        <v>12.9</v>
      </c>
      <c r="E172" s="7">
        <v>10.5</v>
      </c>
      <c r="F172" s="7">
        <v>17.600000000000001</v>
      </c>
      <c r="G172" s="7">
        <v>217</v>
      </c>
    </row>
    <row r="173" spans="1:7" ht="15.75" customHeight="1" x14ac:dyDescent="0.25">
      <c r="A173" s="8" t="s">
        <v>15</v>
      </c>
      <c r="B173" s="8" t="s">
        <v>12</v>
      </c>
      <c r="C173" s="7">
        <v>30</v>
      </c>
      <c r="D173" s="7">
        <v>2.27</v>
      </c>
      <c r="E173" s="7">
        <v>0.27</v>
      </c>
      <c r="F173" s="7">
        <v>14.73</v>
      </c>
      <c r="G173" s="7">
        <v>70.400000000000006</v>
      </c>
    </row>
    <row r="174" spans="1:7" ht="15.75" customHeight="1" x14ac:dyDescent="0.25">
      <c r="A174" s="8" t="s">
        <v>15</v>
      </c>
      <c r="B174" s="8" t="s">
        <v>24</v>
      </c>
      <c r="C174" s="7">
        <v>150</v>
      </c>
      <c r="D174" s="7">
        <v>0.1</v>
      </c>
      <c r="E174" s="7" t="s">
        <v>37</v>
      </c>
      <c r="F174" s="7">
        <v>21.2</v>
      </c>
      <c r="G174" s="7">
        <v>92</v>
      </c>
    </row>
    <row r="175" spans="1:7" ht="15.75" thickBot="1" x14ac:dyDescent="0.3">
      <c r="A175" s="1"/>
      <c r="B175" s="1"/>
      <c r="C175" s="10">
        <f>SUM(C171:C174)</f>
        <v>440</v>
      </c>
      <c r="D175" s="34">
        <f>SUM(D171:D174)</f>
        <v>15.87</v>
      </c>
      <c r="E175" s="34">
        <f>SUM(E171:E174)</f>
        <v>16.07</v>
      </c>
      <c r="F175" s="34">
        <f>SUM(F171:F174)</f>
        <v>57.63000000000001</v>
      </c>
      <c r="G175" s="15">
        <f>SUM(G171:G174)</f>
        <v>446.5</v>
      </c>
    </row>
    <row r="176" spans="1:7" ht="15.75" x14ac:dyDescent="0.25">
      <c r="A176" s="41" t="s">
        <v>127</v>
      </c>
      <c r="B176" s="42"/>
      <c r="C176" s="42"/>
      <c r="D176" s="42"/>
      <c r="E176" s="42"/>
      <c r="F176" s="42"/>
      <c r="G176" s="43"/>
    </row>
    <row r="177" spans="1:7" ht="15.75" customHeight="1" x14ac:dyDescent="0.25">
      <c r="A177" s="12" t="s">
        <v>98</v>
      </c>
      <c r="B177" s="8" t="s">
        <v>124</v>
      </c>
      <c r="C177" s="7">
        <v>200</v>
      </c>
      <c r="D177" s="7">
        <v>1.8</v>
      </c>
      <c r="E177" s="20">
        <v>4.2</v>
      </c>
      <c r="F177" s="7">
        <v>11.59</v>
      </c>
      <c r="G177" s="7">
        <v>91.32</v>
      </c>
    </row>
    <row r="178" spans="1:7" ht="14.25" customHeight="1" x14ac:dyDescent="0.25">
      <c r="A178" s="12" t="s">
        <v>126</v>
      </c>
      <c r="B178" s="8" t="s">
        <v>125</v>
      </c>
      <c r="C178" s="17">
        <v>200</v>
      </c>
      <c r="D178" s="7">
        <v>27.3</v>
      </c>
      <c r="E178" s="7">
        <v>8.1</v>
      </c>
      <c r="F178" s="7">
        <v>33.200000000000003</v>
      </c>
      <c r="G178" s="7">
        <v>314.60000000000002</v>
      </c>
    </row>
    <row r="179" spans="1:7" ht="30" customHeight="1" x14ac:dyDescent="0.25">
      <c r="A179" s="8" t="s">
        <v>46</v>
      </c>
      <c r="B179" s="8" t="s">
        <v>43</v>
      </c>
      <c r="C179" s="7">
        <v>60</v>
      </c>
      <c r="D179" s="7">
        <v>1.6</v>
      </c>
      <c r="E179" s="7">
        <v>6.1</v>
      </c>
      <c r="F179" s="7">
        <v>6.2</v>
      </c>
      <c r="G179" s="7">
        <v>85.7</v>
      </c>
    </row>
    <row r="180" spans="1:7" ht="17.25" customHeight="1" x14ac:dyDescent="0.25">
      <c r="A180" s="8" t="s">
        <v>15</v>
      </c>
      <c r="B180" s="8" t="s">
        <v>12</v>
      </c>
      <c r="C180" s="7">
        <v>40</v>
      </c>
      <c r="D180" s="7">
        <v>3.02</v>
      </c>
      <c r="E180" s="7">
        <v>0.36</v>
      </c>
      <c r="F180" s="7">
        <v>19.649999999999999</v>
      </c>
      <c r="G180" s="7">
        <v>93.9</v>
      </c>
    </row>
    <row r="181" spans="1:7" ht="15.75" customHeight="1" x14ac:dyDescent="0.25">
      <c r="A181" s="12" t="s">
        <v>88</v>
      </c>
      <c r="B181" s="12" t="s">
        <v>61</v>
      </c>
      <c r="C181" s="9">
        <v>200</v>
      </c>
      <c r="D181" s="7">
        <v>0.3</v>
      </c>
      <c r="E181" s="7" t="s">
        <v>37</v>
      </c>
      <c r="F181" s="7">
        <v>6.7</v>
      </c>
      <c r="G181" s="7">
        <v>27.9</v>
      </c>
    </row>
    <row r="182" spans="1:7" ht="16.5" customHeight="1" x14ac:dyDescent="0.25">
      <c r="A182" s="12" t="s">
        <v>15</v>
      </c>
      <c r="B182" s="12" t="s">
        <v>14</v>
      </c>
      <c r="C182" s="17">
        <v>100</v>
      </c>
      <c r="D182" s="7">
        <v>0.42</v>
      </c>
      <c r="E182" s="7">
        <v>0.42</v>
      </c>
      <c r="F182" s="7">
        <v>9.84</v>
      </c>
      <c r="G182" s="7">
        <v>44.44</v>
      </c>
    </row>
    <row r="183" spans="1:7" ht="15.75" thickBot="1" x14ac:dyDescent="0.3">
      <c r="A183" s="1"/>
      <c r="B183" s="1"/>
      <c r="C183" s="10">
        <f>SUM(C177:C182)</f>
        <v>800</v>
      </c>
      <c r="D183" s="36">
        <f>SUM(D177:D182)</f>
        <v>34.440000000000005</v>
      </c>
      <c r="E183" s="36">
        <f>SUM(E177:E182)</f>
        <v>19.18</v>
      </c>
      <c r="F183" s="36">
        <f>SUM(F177:F182)</f>
        <v>87.180000000000021</v>
      </c>
      <c r="G183" s="36">
        <f>SUM(G177:G182)</f>
        <v>657.8599999999999</v>
      </c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58" t="s">
        <v>130</v>
      </c>
      <c r="B185" s="59"/>
      <c r="C185" s="28">
        <f>AVERAGE(C111,C126,C141,C159,C175)</f>
        <v>517</v>
      </c>
      <c r="D185" s="29">
        <f>AVERAGE(D111,D126,D141,D159,D175)</f>
        <v>23.405999999999999</v>
      </c>
      <c r="E185" s="29">
        <f>AVERAGE(E111,E126,E141,E159,E175)</f>
        <v>16.080000000000002</v>
      </c>
      <c r="F185" s="29">
        <f>AVERAGE(F111,F126,F141,F159,F175)</f>
        <v>59.363999999999997</v>
      </c>
      <c r="G185" s="29">
        <f>AVERAGE(G111,G126,G141,G159,G175)</f>
        <v>477.2299999999999</v>
      </c>
    </row>
    <row r="186" spans="1:7" x14ac:dyDescent="0.25">
      <c r="A186" s="58" t="s">
        <v>135</v>
      </c>
      <c r="B186" s="59"/>
      <c r="C186" s="28">
        <f>AVERAGE(C119,C133,C150,C168,C183)</f>
        <v>775</v>
      </c>
      <c r="D186" s="29">
        <f>AVERAGE(D119,D133,D150,D168,D183)</f>
        <v>28.536000000000001</v>
      </c>
      <c r="E186" s="29">
        <f>AVERAGE(E119,E133,E150,E168,E183)</f>
        <v>17.419999999999998</v>
      </c>
      <c r="F186" s="29">
        <f>AVERAGE(F119,F133,F150,F168,F183)</f>
        <v>86.775999999999996</v>
      </c>
      <c r="G186" s="29">
        <f>AVERAGE(G119,G133,G150,G168,G183)</f>
        <v>614.30200000000002</v>
      </c>
    </row>
    <row r="187" spans="1:7" x14ac:dyDescent="0.25">
      <c r="A187" s="21"/>
      <c r="B187" s="21"/>
      <c r="C187" s="21"/>
      <c r="D187" s="21"/>
      <c r="E187" s="21"/>
      <c r="F187" s="21"/>
      <c r="G187" s="21"/>
    </row>
    <row r="188" spans="1:7" x14ac:dyDescent="0.25">
      <c r="A188" s="54" t="s">
        <v>132</v>
      </c>
      <c r="B188" s="55"/>
      <c r="C188" s="64">
        <f>AVERAGE(C98,C185)</f>
        <v>537.25</v>
      </c>
      <c r="D188" s="63">
        <f>AVERAGE(D98,D185)</f>
        <v>22.243000000000002</v>
      </c>
      <c r="E188" s="63">
        <f>AVERAGE(E98,E185)</f>
        <v>17.303750000000001</v>
      </c>
      <c r="F188" s="63">
        <f>AVERAGE(F98,F185)</f>
        <v>63.440749999999994</v>
      </c>
      <c r="G188" s="63">
        <f>AVERAGE(G98,G185)</f>
        <v>499.67249999999996</v>
      </c>
    </row>
    <row r="189" spans="1:7" x14ac:dyDescent="0.25">
      <c r="A189" s="56"/>
      <c r="B189" s="57"/>
      <c r="C189" s="64"/>
      <c r="D189" s="63"/>
      <c r="E189" s="63"/>
      <c r="F189" s="63"/>
      <c r="G189" s="63"/>
    </row>
    <row r="190" spans="1:7" x14ac:dyDescent="0.25">
      <c r="A190" s="54" t="s">
        <v>133</v>
      </c>
      <c r="B190" s="55"/>
      <c r="C190" s="64">
        <f>AVERAGE(C99,C186)</f>
        <v>757.5</v>
      </c>
      <c r="D190" s="63">
        <f>AVERAGE(D99,D186)</f>
        <v>28.175999999999998</v>
      </c>
      <c r="E190" s="63">
        <f>AVERAGE(E99,E186)</f>
        <v>19.348999999999997</v>
      </c>
      <c r="F190" s="63">
        <f>AVERAGE(F99,F186)</f>
        <v>85.139999999999986</v>
      </c>
      <c r="G190" s="63">
        <f>AVERAGE(G99,G186)</f>
        <v>628.90699999999993</v>
      </c>
    </row>
    <row r="191" spans="1:7" x14ac:dyDescent="0.25">
      <c r="A191" s="56"/>
      <c r="B191" s="57"/>
      <c r="C191" s="64"/>
      <c r="D191" s="63"/>
      <c r="E191" s="63"/>
      <c r="F191" s="63"/>
      <c r="G191" s="63"/>
    </row>
  </sheetData>
  <mergeCells count="51">
    <mergeCell ref="E1:F1"/>
    <mergeCell ref="E2:G2"/>
    <mergeCell ref="B7:F8"/>
    <mergeCell ref="C10:D10"/>
    <mergeCell ref="A13:G13"/>
    <mergeCell ref="A14:G14"/>
    <mergeCell ref="A21:G21"/>
    <mergeCell ref="A30:G30"/>
    <mergeCell ref="A99:B99"/>
    <mergeCell ref="A31:G31"/>
    <mergeCell ref="A38:G38"/>
    <mergeCell ref="A45:G45"/>
    <mergeCell ref="A104:G104"/>
    <mergeCell ref="A46:G46"/>
    <mergeCell ref="A79:G79"/>
    <mergeCell ref="A80:G80"/>
    <mergeCell ref="A88:G88"/>
    <mergeCell ref="A98:B98"/>
    <mergeCell ref="A54:G54"/>
    <mergeCell ref="A62:G62"/>
    <mergeCell ref="A63:G63"/>
    <mergeCell ref="A71:G71"/>
    <mergeCell ref="C101:D101"/>
    <mergeCell ref="A105:G105"/>
    <mergeCell ref="F190:F191"/>
    <mergeCell ref="A170:G170"/>
    <mergeCell ref="A112:G112"/>
    <mergeCell ref="A120:G120"/>
    <mergeCell ref="A121:G121"/>
    <mergeCell ref="A127:G127"/>
    <mergeCell ref="A134:G134"/>
    <mergeCell ref="A135:G135"/>
    <mergeCell ref="A142:G142"/>
    <mergeCell ref="A151:G151"/>
    <mergeCell ref="A190:B191"/>
    <mergeCell ref="C190:C191"/>
    <mergeCell ref="D190:D191"/>
    <mergeCell ref="E190:E191"/>
    <mergeCell ref="G190:G191"/>
    <mergeCell ref="A176:G176"/>
    <mergeCell ref="A152:G152"/>
    <mergeCell ref="A160:G160"/>
    <mergeCell ref="A169:G169"/>
    <mergeCell ref="F188:F189"/>
    <mergeCell ref="G188:G189"/>
    <mergeCell ref="A185:B185"/>
    <mergeCell ref="A186:B186"/>
    <mergeCell ref="A188:B189"/>
    <mergeCell ref="C188:C189"/>
    <mergeCell ref="D188:D189"/>
    <mergeCell ref="E188:E189"/>
  </mergeCells>
  <phoneticPr fontId="14" type="noConversion"/>
  <pageMargins left="0.7" right="0.7" top="0.75" bottom="0.75" header="0.3" footer="0.3"/>
  <pageSetup paperSize="9" scale="9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1-4, ГПД</vt:lpstr>
      <vt:lpstr>5-11 льгота</vt:lpstr>
      <vt:lpstr>5-11 платники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Аня</cp:lastModifiedBy>
  <cp:lastPrinted>2023-10-12T08:05:09Z</cp:lastPrinted>
  <dcterms:created xsi:type="dcterms:W3CDTF">2023-07-12T09:00:07Z</dcterms:created>
  <dcterms:modified xsi:type="dcterms:W3CDTF">2006-12-31T23:46:18Z</dcterms:modified>
</cp:coreProperties>
</file>